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colliers-my.sharepoint.com/personal/tom_woro_colliers_com/Documents/Desktop/Roche/Playbook/Docs Updated/"/>
    </mc:Choice>
  </mc:AlternateContent>
  <xr:revisionPtr revIDLastSave="67" documentId="8_{F3D449EA-734A-44C9-9C7A-95EE1E640DB5}" xr6:coauthVersionLast="45" xr6:coauthVersionMax="45" xr10:uidLastSave="{67FBE56E-ECD1-4ED2-9957-B71E0305301C}"/>
  <bookViews>
    <workbookView xWindow="11160" yWindow="-16320" windowWidth="29040" windowHeight="15840" xr2:uid="{00000000-000D-0000-FFFF-FFFF00000000}"/>
  </bookViews>
  <sheets>
    <sheet name="Main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gMjDv+Sx7g0zwmBPYKm4Mf4sa9uQ=="/>
    </ext>
  </extLst>
</workbook>
</file>

<file path=xl/calcChain.xml><?xml version="1.0" encoding="utf-8"?>
<calcChain xmlns="http://schemas.openxmlformats.org/spreadsheetml/2006/main">
  <c r="B13" i="1" l="1"/>
  <c r="B10" i="1"/>
  <c r="P83" i="1" l="1"/>
  <c r="O83" i="1"/>
  <c r="G80" i="1"/>
  <c r="E80" i="1"/>
  <c r="D80" i="1"/>
  <c r="C80" i="1"/>
  <c r="G74" i="1"/>
  <c r="E74" i="1"/>
  <c r="D74" i="1"/>
  <c r="C74" i="1"/>
  <c r="G47" i="1"/>
  <c r="G10" i="1" s="1"/>
  <c r="E47" i="1"/>
  <c r="D47" i="1"/>
  <c r="C47" i="1"/>
  <c r="G11" i="1"/>
  <c r="E11" i="1"/>
  <c r="C83" i="1" l="1"/>
  <c r="D83" i="1"/>
  <c r="E83" i="1"/>
  <c r="E10" i="1"/>
  <c r="G12" i="1"/>
  <c r="G13" i="1" s="1"/>
  <c r="E12" i="1"/>
  <c r="E13" i="1" s="1"/>
  <c r="G83" i="1"/>
</calcChain>
</file>

<file path=xl/sharedStrings.xml><?xml version="1.0" encoding="utf-8"?>
<sst xmlns="http://schemas.openxmlformats.org/spreadsheetml/2006/main" count="171" uniqueCount="169">
  <si>
    <t>PROJECT, COUNTRY</t>
  </si>
  <si>
    <t>PROJECT CLOSE-OUT REPORT</t>
  </si>
  <si>
    <t>Date:</t>
  </si>
  <si>
    <t>PROJECT SUMMARY</t>
  </si>
  <si>
    <t xml:space="preserve">Project provides : </t>
  </si>
  <si>
    <t>Financial information:</t>
  </si>
  <si>
    <t>Local Roche Project Manager:</t>
  </si>
  <si>
    <t>Total area (sqm) =</t>
  </si>
  <si>
    <t>Budget Costs (CHF)</t>
  </si>
  <si>
    <t>Total Costs (CHF)</t>
  </si>
  <si>
    <t>Technical Project Manager:</t>
  </si>
  <si>
    <t>Construction and FF&amp;E:</t>
  </si>
  <si>
    <t>D&amp;B Contractor</t>
  </si>
  <si>
    <t xml:space="preserve">Contingency:  </t>
  </si>
  <si>
    <t>Furniture supplier</t>
  </si>
  <si>
    <t>Programme information:</t>
  </si>
  <si>
    <t>TOTAL</t>
  </si>
  <si>
    <t>Day 1:</t>
  </si>
  <si>
    <t>PER SQM (Total area)</t>
  </si>
  <si>
    <t>Task was completed as per plan</t>
  </si>
  <si>
    <t>Exchange rate vs CHF =</t>
  </si>
  <si>
    <t>Task was delayed</t>
  </si>
  <si>
    <t>Task not commenced yet</t>
  </si>
  <si>
    <t>PROGRAMME SUMMARY</t>
  </si>
  <si>
    <t>LAYOUT</t>
  </si>
  <si>
    <t>KEY MILESTONES</t>
  </si>
  <si>
    <t>TARGET</t>
  </si>
  <si>
    <t>ACTUAL</t>
  </si>
  <si>
    <t>STATUS</t>
  </si>
  <si>
    <t xml:space="preserve">Initiation/Kick-off Meeting </t>
  </si>
  <si>
    <t>Fit-out Specs and Project Budget Approved</t>
  </si>
  <si>
    <t>Designer Selection (Procurement)</t>
  </si>
  <si>
    <t xml:space="preserve">Designer Appointed </t>
  </si>
  <si>
    <t>General Contractor Selection (Procurement)</t>
  </si>
  <si>
    <t>General Contractor Appointed/D&amp;B Contractor Appointed</t>
  </si>
  <si>
    <t xml:space="preserve">Layout Approval </t>
  </si>
  <si>
    <t xml:space="preserve">Schematic Design Approved </t>
  </si>
  <si>
    <t xml:space="preserve">Developed Design Approved </t>
  </si>
  <si>
    <t xml:space="preserve">Submission to Authorities/Landlord </t>
  </si>
  <si>
    <t xml:space="preserve">Authorities/Landlord Approval </t>
  </si>
  <si>
    <t xml:space="preserve">Furniture Supplier Selected </t>
  </si>
  <si>
    <t xml:space="preserve">Construction/Fit-out Works </t>
  </si>
  <si>
    <t xml:space="preserve">Furniture Installation </t>
  </si>
  <si>
    <t>Site Handover</t>
  </si>
  <si>
    <t xml:space="preserve">Snag Rectification </t>
  </si>
  <si>
    <t xml:space="preserve">Relocation </t>
  </si>
  <si>
    <t>Fit-out Competion/Close-out Report issued to PMO</t>
  </si>
  <si>
    <t>COSTS</t>
  </si>
  <si>
    <t>CHANGE ORDERS</t>
  </si>
  <si>
    <t>ITEM</t>
  </si>
  <si>
    <t>DESCRIPTION</t>
  </si>
  <si>
    <t>BUDGET
(local currency)</t>
  </si>
  <si>
    <t>COST CONTRACTED
(local currency)</t>
  </si>
  <si>
    <t>VARIATIONS APPROVED (CCFs)</t>
  </si>
  <si>
    <t>FINAL TOTAL COSTS
(local currency)</t>
  </si>
  <si>
    <t>CCF DESCRIPTION</t>
  </si>
  <si>
    <t>1.00 SOFT COST</t>
  </si>
  <si>
    <t>CCF1:</t>
  </si>
  <si>
    <t>Project Manager</t>
  </si>
  <si>
    <t>CCF2:</t>
  </si>
  <si>
    <t xml:space="preserve">Workplace Consultants </t>
  </si>
  <si>
    <t>CCF3:</t>
  </si>
  <si>
    <t>Design Consultants</t>
  </si>
  <si>
    <t>CCF4:</t>
  </si>
  <si>
    <t>Other Consultants</t>
  </si>
  <si>
    <t>CCF5:</t>
  </si>
  <si>
    <t>CCF10:</t>
  </si>
  <si>
    <t>CCF11:</t>
  </si>
  <si>
    <t>SUBTOTAL</t>
  </si>
  <si>
    <t>CCF12</t>
  </si>
  <si>
    <t>2.00 HARD COST</t>
  </si>
  <si>
    <t>CCF13:</t>
  </si>
  <si>
    <t>Interiors</t>
  </si>
  <si>
    <t>CCF14:</t>
  </si>
  <si>
    <t>Interior Partitions</t>
  </si>
  <si>
    <t>CCF15:</t>
  </si>
  <si>
    <t>Interior Doors</t>
  </si>
  <si>
    <t>CCF16:</t>
  </si>
  <si>
    <t>Raised Floor Construction</t>
  </si>
  <si>
    <t>CCF17:</t>
  </si>
  <si>
    <t>Suspended Ceiling Construction</t>
  </si>
  <si>
    <t>CCF18:</t>
  </si>
  <si>
    <t>Interior Specialties</t>
  </si>
  <si>
    <t>CCF19:</t>
  </si>
  <si>
    <t>Wall Finishes</t>
  </si>
  <si>
    <t>CCF20:</t>
  </si>
  <si>
    <t>Interior Fabrications</t>
  </si>
  <si>
    <t>CCF21:</t>
  </si>
  <si>
    <t>Flooring</t>
  </si>
  <si>
    <t>CCF22:</t>
  </si>
  <si>
    <t>Ceiling Finishes</t>
  </si>
  <si>
    <t>CCF23:</t>
  </si>
  <si>
    <t>Services</t>
  </si>
  <si>
    <t>CCF24:</t>
  </si>
  <si>
    <t>Plumbing</t>
  </si>
  <si>
    <t>CCF25:</t>
  </si>
  <si>
    <t>Heating, Ventilation, and Air Conditioning (HVAC)</t>
  </si>
  <si>
    <t>CCF26:</t>
  </si>
  <si>
    <t>Fire Protection</t>
  </si>
  <si>
    <t>CCF27:</t>
  </si>
  <si>
    <t>Electrical</t>
  </si>
  <si>
    <t>CCF28:</t>
  </si>
  <si>
    <t>Communications</t>
  </si>
  <si>
    <t>CCF29:</t>
  </si>
  <si>
    <t>Electronic Safety and Security</t>
  </si>
  <si>
    <t>CCF30</t>
  </si>
  <si>
    <t>Equipment and Furnishings</t>
  </si>
  <si>
    <t>CCF31:</t>
  </si>
  <si>
    <t>Commercial Equipment</t>
  </si>
  <si>
    <t>CCF32:</t>
  </si>
  <si>
    <t>Fixed Furnishings</t>
  </si>
  <si>
    <t>CCF33:</t>
  </si>
  <si>
    <t>Special Construction  and Demolition</t>
  </si>
  <si>
    <t>CCF34:</t>
  </si>
  <si>
    <t>Special Construction</t>
  </si>
  <si>
    <t>CCF35:</t>
  </si>
  <si>
    <t>Demolition</t>
  </si>
  <si>
    <t>CCF36:</t>
  </si>
  <si>
    <t>Main contractor's preliminaries</t>
  </si>
  <si>
    <t>CCF37:</t>
  </si>
  <si>
    <t>Main contractor’s
overheads and profit</t>
  </si>
  <si>
    <t>CCF38:</t>
  </si>
  <si>
    <t>CCF39:</t>
  </si>
  <si>
    <t>3.00 Client Direct Costs</t>
  </si>
  <si>
    <t>CCF40:</t>
  </si>
  <si>
    <t>Movable Furniture</t>
  </si>
  <si>
    <t>CCF41:</t>
  </si>
  <si>
    <t>IT</t>
  </si>
  <si>
    <t>CCF42:</t>
  </si>
  <si>
    <t>Moving costs</t>
  </si>
  <si>
    <t>CCF43:</t>
  </si>
  <si>
    <t>Other client direct costs</t>
  </si>
  <si>
    <t>CCF44:</t>
  </si>
  <si>
    <t>CCF45:</t>
  </si>
  <si>
    <t>4.00 PROJECT CONTINGENCY</t>
  </si>
  <si>
    <t>CCF46:</t>
  </si>
  <si>
    <t>4.1</t>
  </si>
  <si>
    <t>Project Contingency</t>
  </si>
  <si>
    <t>CCF47:</t>
  </si>
  <si>
    <t>PROJECT TOTAL</t>
  </si>
  <si>
    <t xml:space="preserve">TOTAL </t>
  </si>
  <si>
    <t>KEY LESSONS LEARNT</t>
  </si>
  <si>
    <t>CATEGORY</t>
  </si>
  <si>
    <t>WHAT WENT WELL/NOT THAT WELL</t>
  </si>
  <si>
    <t>HOW IT CAN BE IMPROVED</t>
  </si>
  <si>
    <t>ACTIONS FOR NEXT PROJECT</t>
  </si>
  <si>
    <t>PHOTOS:</t>
  </si>
  <si>
    <t>Reception</t>
  </si>
  <si>
    <t>Office space</t>
  </si>
  <si>
    <t>Meeting room</t>
  </si>
  <si>
    <t>Coffee point</t>
  </si>
  <si>
    <t>Canteen</t>
  </si>
  <si>
    <t>Corridor</t>
  </si>
  <si>
    <t>Total area (sq/ft) =</t>
  </si>
  <si>
    <t>Change Initiated By</t>
  </si>
  <si>
    <t xml:space="preserve">Roche Global Design Team </t>
  </si>
  <si>
    <t>Programme Impact (Yes/No)</t>
  </si>
  <si>
    <t>Programme Impact to Original Programme (no of weeks)</t>
  </si>
  <si>
    <t>Value Rejected (local currency)</t>
  </si>
  <si>
    <t>Approved Value
(local currency)</t>
  </si>
  <si>
    <t>Yes</t>
  </si>
  <si>
    <t>No</t>
  </si>
  <si>
    <t>Was the Change in line with Roche's Quality/Fit-Out Specifications</t>
  </si>
  <si>
    <t>Technical Project Manager</t>
  </si>
  <si>
    <t>Architect / Designer</t>
  </si>
  <si>
    <t>Contractor</t>
  </si>
  <si>
    <t xml:space="preserve">Roche Local Team </t>
  </si>
  <si>
    <t xml:space="preserve">Workplace Team </t>
  </si>
  <si>
    <t xml:space="preserve">Roche 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</si>
</sst>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[$$-409]* #,##0.00_ ;_-[$$-409]* \-#,##0.00\ ;_-[$$-409]* &quot;-&quot;??_ ;_-@_ "/>
    <numFmt numFmtId="165" formatCode="[$$-409]#,##0"/>
    <numFmt numFmtId="166" formatCode="mm/dd/yyyy"/>
    <numFmt numFmtId="167" formatCode="#,##0.00_ ;\-#,##0.00\ "/>
    <numFmt numFmtId="168" formatCode="0.0"/>
    <numFmt numFmtId="169" formatCode="#,##0_ ;\-#,##0\ "/>
  </numFmts>
  <fonts count="30">
    <font>
      <sz val="10"/>
      <color theme="1"/>
      <name val="Gill Sans"/>
    </font>
    <font>
      <b/>
      <sz val="18"/>
      <color rgb="FFFF0000"/>
      <name val="Gill Sans"/>
    </font>
    <font>
      <b/>
      <sz val="14"/>
      <color rgb="FF44546A"/>
      <name val="Gill Sans"/>
    </font>
    <font>
      <sz val="11"/>
      <color theme="1"/>
      <name val="Gill Sans"/>
    </font>
    <font>
      <b/>
      <u/>
      <sz val="14"/>
      <color theme="1"/>
      <name val="Gill Sans"/>
    </font>
    <font>
      <b/>
      <sz val="13"/>
      <color theme="1"/>
      <name val="Gill Sans"/>
    </font>
    <font>
      <sz val="13"/>
      <color theme="1"/>
      <name val="Gill Sans"/>
    </font>
    <font>
      <b/>
      <u/>
      <sz val="14"/>
      <color rgb="FF000000"/>
      <name val="Gill Sans"/>
    </font>
    <font>
      <b/>
      <u/>
      <sz val="14"/>
      <color theme="1"/>
      <name val="Gill Sans"/>
    </font>
    <font>
      <b/>
      <u/>
      <sz val="13"/>
      <color theme="1"/>
      <name val="Gill Sans"/>
    </font>
    <font>
      <b/>
      <u/>
      <sz val="13"/>
      <color rgb="FF000000"/>
      <name val="Gill Sans"/>
    </font>
    <font>
      <sz val="10"/>
      <name val="Gill Sans"/>
    </font>
    <font>
      <b/>
      <u/>
      <sz val="13"/>
      <color rgb="FF000000"/>
      <name val="Gill Sans"/>
    </font>
    <font>
      <sz val="13"/>
      <color rgb="FF000000"/>
      <name val="Gill Sans"/>
    </font>
    <font>
      <b/>
      <i/>
      <sz val="13"/>
      <color rgb="FF000000"/>
      <name val="Gill Sans"/>
    </font>
    <font>
      <b/>
      <i/>
      <sz val="13"/>
      <color theme="1"/>
      <name val="Gill Sans"/>
    </font>
    <font>
      <b/>
      <sz val="13"/>
      <color rgb="FF000000"/>
      <name val="Gill Sans"/>
    </font>
    <font>
      <b/>
      <u/>
      <sz val="14"/>
      <color rgb="FF000000"/>
      <name val="Gill Sans"/>
    </font>
    <font>
      <b/>
      <u/>
      <sz val="14"/>
      <color theme="1"/>
      <name val="Gill Sans"/>
    </font>
    <font>
      <b/>
      <u/>
      <sz val="13"/>
      <color rgb="FF000000"/>
      <name val="Gill Sans"/>
    </font>
    <font>
      <b/>
      <sz val="13"/>
      <color rgb="FFFFFFFF"/>
      <name val="Gill Sans"/>
    </font>
    <font>
      <b/>
      <sz val="13"/>
      <color theme="0"/>
      <name val="Gill Sans"/>
    </font>
    <font>
      <sz val="13"/>
      <color theme="1"/>
      <name val="Calibri"/>
      <family val="2"/>
    </font>
    <font>
      <sz val="13"/>
      <color rgb="FFFF0000"/>
      <name val="Gill Sans"/>
    </font>
    <font>
      <sz val="13"/>
      <name val="Gill Sans"/>
    </font>
    <font>
      <sz val="13"/>
      <name val="Calibri"/>
      <family val="2"/>
    </font>
    <font>
      <sz val="13"/>
      <name val="Imago"/>
    </font>
    <font>
      <b/>
      <u/>
      <sz val="13"/>
      <color theme="1"/>
      <name val="Gill Sans"/>
    </font>
    <font>
      <b/>
      <u/>
      <sz val="13"/>
      <color theme="1"/>
      <name val="Gill Sans"/>
    </font>
    <font>
      <b/>
      <sz val="12"/>
      <color theme="1"/>
      <name val="Gill Sans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A5A5A5"/>
        <bgColor rgb="FFA5A5A5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AEABAB"/>
        <bgColor rgb="FFAEABAB"/>
      </patternFill>
    </fill>
    <fill>
      <patternFill patternType="solid">
        <fgColor rgb="FF7F7F7F"/>
        <bgColor rgb="FF7F7F7F"/>
      </patternFill>
    </fill>
    <fill>
      <patternFill patternType="solid">
        <fgColor rgb="FFF4B083"/>
        <bgColor rgb="FFF4B083"/>
      </patternFill>
    </fill>
    <fill>
      <patternFill patternType="solid">
        <fgColor rgb="FF9CC2E5"/>
        <bgColor rgb="FF9CC2E5"/>
      </patternFill>
    </fill>
    <fill>
      <patternFill patternType="solid">
        <fgColor rgb="FF1E4E79"/>
        <bgColor rgb="FF1E4E79"/>
      </patternFill>
    </fill>
    <fill>
      <patternFill patternType="solid">
        <fgColor rgb="FFD8D8D8"/>
        <bgColor rgb="FFD8D8D8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0" fontId="6" fillId="2" borderId="1" xfId="0" applyFont="1" applyFill="1" applyBorder="1"/>
    <xf numFmtId="0" fontId="7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/>
    <xf numFmtId="0" fontId="8" fillId="3" borderId="1" xfId="0" applyFont="1" applyFill="1" applyBorder="1"/>
    <xf numFmtId="0" fontId="0" fillId="3" borderId="1" xfId="0" applyFont="1" applyFill="1" applyBorder="1"/>
    <xf numFmtId="0" fontId="9" fillId="3" borderId="1" xfId="0" applyFont="1" applyFill="1" applyBorder="1"/>
    <xf numFmtId="0" fontId="12" fillId="3" borderId="1" xfId="0" applyFont="1" applyFill="1" applyBorder="1" applyAlignment="1">
      <alignment horizontal="left" vertical="center"/>
    </xf>
    <xf numFmtId="0" fontId="5" fillId="3" borderId="4" xfId="0" applyFont="1" applyFill="1" applyBorder="1"/>
    <xf numFmtId="4" fontId="13" fillId="3" borderId="1" xfId="0" applyNumberFormat="1" applyFont="1" applyFill="1" applyBorder="1" applyAlignment="1">
      <alignment horizontal="left" vertical="center" readingOrder="1"/>
    </xf>
    <xf numFmtId="3" fontId="6" fillId="4" borderId="4" xfId="0" applyNumberFormat="1" applyFont="1" applyFill="1" applyBorder="1" applyAlignment="1">
      <alignment horizontal="left" vertical="center" readingOrder="1"/>
    </xf>
    <xf numFmtId="0" fontId="14" fillId="3" borderId="7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0" fontId="5" fillId="3" borderId="15" xfId="0" applyFont="1" applyFill="1" applyBorder="1"/>
    <xf numFmtId="0" fontId="6" fillId="3" borderId="1" xfId="0" applyFont="1" applyFill="1" applyBorder="1" applyAlignment="1">
      <alignment horizontal="left" readingOrder="1"/>
    </xf>
    <xf numFmtId="164" fontId="13" fillId="5" borderId="1" xfId="0" applyNumberFormat="1" applyFont="1" applyFill="1" applyBorder="1" applyAlignment="1">
      <alignment horizontal="left" vertical="top" readingOrder="1"/>
    </xf>
    <xf numFmtId="0" fontId="0" fillId="4" borderId="4" xfId="0" applyFont="1" applyFill="1" applyBorder="1"/>
    <xf numFmtId="0" fontId="5" fillId="3" borderId="1" xfId="0" applyFont="1" applyFill="1" applyBorder="1"/>
    <xf numFmtId="164" fontId="13" fillId="6" borderId="1" xfId="0" applyNumberFormat="1" applyFont="1" applyFill="1" applyBorder="1" applyAlignment="1">
      <alignment horizontal="left" vertical="top" readingOrder="1"/>
    </xf>
    <xf numFmtId="0" fontId="13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/>
    </xf>
    <xf numFmtId="164" fontId="13" fillId="7" borderId="1" xfId="0" applyNumberFormat="1" applyFont="1" applyFill="1" applyBorder="1" applyAlignment="1">
      <alignment horizontal="left" vertical="top" readingOrder="1"/>
    </xf>
    <xf numFmtId="165" fontId="6" fillId="0" borderId="0" xfId="0" applyNumberFormat="1" applyFont="1" applyAlignment="1">
      <alignment horizontal="right"/>
    </xf>
    <xf numFmtId="0" fontId="17" fillId="0" borderId="0" xfId="0" applyFont="1" applyAlignment="1">
      <alignment horizontal="left" vertical="center" readingOrder="1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left" vertical="center" readingOrder="1"/>
    </xf>
    <xf numFmtId="0" fontId="20" fillId="8" borderId="4" xfId="0" applyFont="1" applyFill="1" applyBorder="1" applyAlignment="1">
      <alignment horizontal="center" vertical="center" wrapText="1" readingOrder="1"/>
    </xf>
    <xf numFmtId="0" fontId="21" fillId="8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left" vertical="center" wrapText="1" readingOrder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1" fillId="8" borderId="4" xfId="0" applyFont="1" applyFill="1" applyBorder="1" applyAlignment="1">
      <alignment horizontal="center" vertical="center" wrapText="1"/>
    </xf>
    <xf numFmtId="0" fontId="0" fillId="0" borderId="0" xfId="0" applyFont="1"/>
    <xf numFmtId="164" fontId="21" fillId="8" borderId="4" xfId="0" applyNumberFormat="1" applyFont="1" applyFill="1" applyBorder="1" applyAlignment="1">
      <alignment horizontal="center" vertical="center"/>
    </xf>
    <xf numFmtId="1" fontId="24" fillId="0" borderId="14" xfId="0" applyNumberFormat="1" applyFont="1" applyBorder="1" applyAlignment="1">
      <alignment horizontal="left" vertical="center"/>
    </xf>
    <xf numFmtId="168" fontId="25" fillId="0" borderId="4" xfId="0" applyNumberFormat="1" applyFont="1" applyBorder="1" applyAlignment="1">
      <alignment horizontal="center" vertical="top"/>
    </xf>
    <xf numFmtId="0" fontId="6" fillId="0" borderId="4" xfId="0" applyFont="1" applyBorder="1" applyAlignment="1"/>
    <xf numFmtId="169" fontId="6" fillId="0" borderId="4" xfId="0" applyNumberFormat="1" applyFont="1" applyBorder="1"/>
    <xf numFmtId="0" fontId="6" fillId="0" borderId="4" xfId="0" applyFont="1" applyBorder="1"/>
    <xf numFmtId="1" fontId="24" fillId="0" borderId="14" xfId="0" applyNumberFormat="1" applyFont="1" applyBorder="1" applyAlignment="1">
      <alignment horizontal="left" vertical="center"/>
    </xf>
    <xf numFmtId="0" fontId="6" fillId="10" borderId="4" xfId="0" applyFont="1" applyFill="1" applyBorder="1"/>
    <xf numFmtId="0" fontId="5" fillId="10" borderId="4" xfId="0" applyFont="1" applyFill="1" applyBorder="1"/>
    <xf numFmtId="169" fontId="6" fillId="10" borderId="4" xfId="0" applyNumberFormat="1" applyFont="1" applyFill="1" applyBorder="1"/>
    <xf numFmtId="0" fontId="26" fillId="0" borderId="0" xfId="0" applyFont="1" applyAlignment="1">
      <alignment vertical="top"/>
    </xf>
    <xf numFmtId="0" fontId="26" fillId="0" borderId="4" xfId="0" applyFont="1" applyBorder="1" applyAlignment="1">
      <alignment vertical="top"/>
    </xf>
    <xf numFmtId="2" fontId="25" fillId="0" borderId="4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top" wrapText="1"/>
    </xf>
    <xf numFmtId="0" fontId="26" fillId="0" borderId="4" xfId="0" applyFont="1" applyBorder="1" applyAlignment="1">
      <alignment vertical="top"/>
    </xf>
    <xf numFmtId="168" fontId="25" fillId="0" borderId="0" xfId="0" applyNumberFormat="1" applyFont="1" applyAlignment="1">
      <alignment horizontal="center" vertical="top"/>
    </xf>
    <xf numFmtId="49" fontId="6" fillId="0" borderId="4" xfId="0" applyNumberFormat="1" applyFont="1" applyBorder="1" applyAlignment="1">
      <alignment horizontal="center"/>
    </xf>
    <xf numFmtId="169" fontId="21" fillId="8" borderId="4" xfId="0" applyNumberFormat="1" applyFont="1" applyFill="1" applyBorder="1"/>
    <xf numFmtId="167" fontId="5" fillId="5" borderId="4" xfId="0" applyNumberFormat="1" applyFont="1" applyFill="1" applyBorder="1"/>
    <xf numFmtId="0" fontId="27" fillId="0" borderId="0" xfId="0" applyFont="1"/>
    <xf numFmtId="1" fontId="5" fillId="0" borderId="0" xfId="0" applyNumberFormat="1" applyFont="1" applyAlignment="1">
      <alignment horizontal="right"/>
    </xf>
    <xf numFmtId="164" fontId="21" fillId="2" borderId="1" xfId="0" applyNumberFormat="1" applyFont="1" applyFill="1" applyBorder="1"/>
    <xf numFmtId="0" fontId="21" fillId="11" borderId="4" xfId="0" applyFont="1" applyFill="1" applyBorder="1"/>
    <xf numFmtId="0" fontId="6" fillId="0" borderId="4" xfId="0" applyFont="1" applyBorder="1" applyAlignment="1">
      <alignment vertical="center" wrapText="1"/>
    </xf>
    <xf numFmtId="0" fontId="0" fillId="0" borderId="4" xfId="0" applyFont="1" applyBorder="1" applyAlignment="1">
      <alignment wrapText="1"/>
    </xf>
    <xf numFmtId="0" fontId="28" fillId="0" borderId="0" xfId="0" applyFont="1" applyAlignment="1">
      <alignment horizontal="left"/>
    </xf>
    <xf numFmtId="0" fontId="0" fillId="0" borderId="0" xfId="0" applyFont="1" applyAlignment="1"/>
    <xf numFmtId="0" fontId="21" fillId="8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readingOrder="1"/>
    </xf>
    <xf numFmtId="0" fontId="9" fillId="3" borderId="3" xfId="0" applyFont="1" applyFill="1" applyBorder="1"/>
    <xf numFmtId="164" fontId="21" fillId="8" borderId="4" xfId="0" applyNumberFormat="1" applyFont="1" applyFill="1" applyBorder="1" applyAlignment="1">
      <alignment horizontal="center" vertical="center" wrapText="1"/>
    </xf>
    <xf numFmtId="1" fontId="24" fillId="0" borderId="22" xfId="0" applyNumberFormat="1" applyFont="1" applyBorder="1" applyAlignment="1">
      <alignment horizontal="left" vertical="center"/>
    </xf>
    <xf numFmtId="1" fontId="24" fillId="0" borderId="21" xfId="0" applyNumberFormat="1" applyFont="1" applyBorder="1" applyAlignment="1">
      <alignment horizontal="left" vertical="center"/>
    </xf>
    <xf numFmtId="167" fontId="5" fillId="9" borderId="6" xfId="0" applyNumberFormat="1" applyFont="1" applyFill="1" applyBorder="1"/>
    <xf numFmtId="1" fontId="5" fillId="0" borderId="21" xfId="0" applyNumberFormat="1" applyFont="1" applyBorder="1" applyAlignment="1">
      <alignment horizontal="right"/>
    </xf>
    <xf numFmtId="169" fontId="6" fillId="0" borderId="5" xfId="0" applyNumberFormat="1" applyFont="1" applyBorder="1" applyAlignment="1">
      <alignment horizontal="right"/>
    </xf>
    <xf numFmtId="0" fontId="11" fillId="0" borderId="6" xfId="0" applyFont="1" applyBorder="1"/>
    <xf numFmtId="0" fontId="21" fillId="11" borderId="5" xfId="0" applyFont="1" applyFill="1" applyBorder="1" applyAlignment="1">
      <alignment horizontal="center"/>
    </xf>
    <xf numFmtId="0" fontId="21" fillId="11" borderId="20" xfId="0" applyFont="1" applyFill="1" applyBorder="1" applyAlignment="1">
      <alignment horizontal="center"/>
    </xf>
    <xf numFmtId="0" fontId="11" fillId="0" borderId="20" xfId="0" applyFont="1" applyBorder="1"/>
    <xf numFmtId="0" fontId="20" fillId="8" borderId="5" xfId="0" applyFont="1" applyFill="1" applyBorder="1" applyAlignment="1">
      <alignment horizontal="center" vertical="center" wrapText="1" readingOrder="1"/>
    </xf>
    <xf numFmtId="3" fontId="5" fillId="3" borderId="16" xfId="0" applyNumberFormat="1" applyFont="1" applyFill="1" applyBorder="1" applyAlignment="1">
      <alignment horizontal="right"/>
    </xf>
    <xf numFmtId="0" fontId="11" fillId="0" borderId="17" xfId="0" applyFont="1" applyBorder="1"/>
    <xf numFmtId="3" fontId="5" fillId="3" borderId="2" xfId="0" applyNumberFormat="1" applyFont="1" applyFill="1" applyBorder="1" applyAlignment="1">
      <alignment horizontal="right"/>
    </xf>
    <xf numFmtId="0" fontId="11" fillId="0" borderId="3" xfId="0" applyFont="1" applyBorder="1"/>
    <xf numFmtId="0" fontId="17" fillId="0" borderId="0" xfId="0" applyFont="1" applyAlignment="1">
      <alignment horizontal="left" vertical="center" readingOrder="1"/>
    </xf>
    <xf numFmtId="0" fontId="0" fillId="0" borderId="0" xfId="0" applyFont="1" applyAlignment="1"/>
    <xf numFmtId="0" fontId="22" fillId="0" borderId="0" xfId="0" applyFont="1" applyAlignment="1">
      <alignment vertical="top" wrapText="1"/>
    </xf>
    <xf numFmtId="0" fontId="22" fillId="0" borderId="5" xfId="0" applyFont="1" applyBorder="1" applyAlignment="1">
      <alignment vertical="top" wrapText="1"/>
    </xf>
    <xf numFmtId="0" fontId="22" fillId="0" borderId="5" xfId="0" applyFont="1" applyBorder="1" applyAlignment="1">
      <alignment vertical="top"/>
    </xf>
    <xf numFmtId="0" fontId="0" fillId="0" borderId="0" xfId="0" applyFont="1" applyAlignment="1">
      <alignment horizontal="center"/>
    </xf>
    <xf numFmtId="0" fontId="29" fillId="1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21" fillId="8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left"/>
    </xf>
    <xf numFmtId="169" fontId="6" fillId="10" borderId="5" xfId="0" applyNumberFormat="1" applyFont="1" applyFill="1" applyBorder="1"/>
    <xf numFmtId="169" fontId="6" fillId="0" borderId="5" xfId="0" applyNumberFormat="1" applyFont="1" applyBorder="1"/>
    <xf numFmtId="0" fontId="6" fillId="3" borderId="5" xfId="0" applyFont="1" applyFill="1" applyBorder="1" applyAlignment="1">
      <alignment horizontal="left"/>
    </xf>
    <xf numFmtId="0" fontId="21" fillId="8" borderId="5" xfId="0" applyFont="1" applyFill="1" applyBorder="1" applyAlignment="1">
      <alignment horizontal="left"/>
    </xf>
    <xf numFmtId="169" fontId="21" fillId="8" borderId="5" xfId="0" applyNumberFormat="1" applyFont="1" applyFill="1" applyBorder="1"/>
    <xf numFmtId="0" fontId="10" fillId="3" borderId="2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center" vertical="center" readingOrder="1"/>
    </xf>
    <xf numFmtId="0" fontId="11" fillId="0" borderId="9" xfId="0" applyFont="1" applyBorder="1"/>
    <xf numFmtId="0" fontId="15" fillId="3" borderId="8" xfId="0" applyFont="1" applyFill="1" applyBorder="1" applyAlignment="1">
      <alignment horizontal="center"/>
    </xf>
    <xf numFmtId="3" fontId="6" fillId="3" borderId="10" xfId="0" applyNumberFormat="1" applyFont="1" applyFill="1" applyBorder="1" applyAlignment="1">
      <alignment horizontal="right" vertical="center" readingOrder="1"/>
    </xf>
    <xf numFmtId="0" fontId="11" fillId="0" borderId="11" xfId="0" applyFont="1" applyBorder="1"/>
    <xf numFmtId="3" fontId="5" fillId="4" borderId="10" xfId="0" applyNumberFormat="1" applyFont="1" applyFill="1" applyBorder="1" applyAlignment="1">
      <alignment horizontal="right" vertical="center" readingOrder="1"/>
    </xf>
    <xf numFmtId="3" fontId="6" fillId="3" borderId="8" xfId="0" applyNumberFormat="1" applyFont="1" applyFill="1" applyBorder="1" applyAlignment="1">
      <alignment horizontal="right" vertical="center" readingOrder="1"/>
    </xf>
    <xf numFmtId="3" fontId="5" fillId="4" borderId="2" xfId="0" applyNumberFormat="1" applyFont="1" applyFill="1" applyBorder="1" applyAlignment="1">
      <alignment horizontal="right" vertical="center" readingOrder="1"/>
    </xf>
    <xf numFmtId="0" fontId="13" fillId="3" borderId="13" xfId="0" applyFont="1" applyFill="1" applyBorder="1" applyAlignment="1">
      <alignment horizontal="left" vertical="center" wrapText="1"/>
    </xf>
    <xf numFmtId="0" fontId="11" fillId="0" borderId="18" xfId="0" applyFont="1" applyBorder="1"/>
    <xf numFmtId="14" fontId="6" fillId="4" borderId="14" xfId="0" applyNumberFormat="1" applyFont="1" applyFill="1" applyBorder="1" applyAlignment="1">
      <alignment horizontal="center" vertical="center"/>
    </xf>
    <xf numFmtId="0" fontId="11" fillId="0" borderId="19" xfId="0" applyFont="1" applyBorder="1"/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9525</xdr:rowOff>
    </xdr:from>
    <xdr:ext cx="19250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002846"/>
          <a:ext cx="19250025" cy="38100"/>
          <a:chOff x="0" y="3775238"/>
          <a:chExt cx="10692000" cy="95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0" y="3775238"/>
            <a:ext cx="10692000" cy="9525"/>
          </a:xfrm>
          <a:prstGeom prst="straightConnector1">
            <a:avLst/>
          </a:prstGeom>
          <a:noFill/>
          <a:ln w="28575" cap="flat" cmpd="sng">
            <a:solidFill>
              <a:srgbClr val="4F81BD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5"/>
  <sheetViews>
    <sheetView tabSelected="1" zoomScale="70" zoomScaleNormal="70" workbookViewId="0">
      <selection activeCell="H22" sqref="H22"/>
    </sheetView>
  </sheetViews>
  <sheetFormatPr defaultColWidth="14.42578125" defaultRowHeight="15" customHeight="1"/>
  <cols>
    <col min="1" max="1" width="25.5703125" customWidth="1"/>
    <col min="2" max="2" width="42.85546875" customWidth="1"/>
    <col min="3" max="4" width="31.7109375" customWidth="1"/>
    <col min="5" max="5" width="12.28515625" customWidth="1"/>
    <col min="6" max="6" width="19.28515625" customWidth="1"/>
    <col min="7" max="7" width="5.42578125" customWidth="1"/>
    <col min="8" max="8" width="29.85546875" customWidth="1"/>
    <col min="9" max="9" width="3.5703125" customWidth="1"/>
    <col min="10" max="10" width="47.7109375" customWidth="1"/>
    <col min="11" max="14" width="47.7109375" style="76" customWidth="1"/>
    <col min="15" max="16" width="26.7109375" customWidth="1"/>
    <col min="17" max="18" width="8.7109375" customWidth="1"/>
    <col min="19" max="19" width="20.7109375" hidden="1" customWidth="1"/>
    <col min="20" max="27" width="8.7109375" customWidth="1"/>
  </cols>
  <sheetData>
    <row r="1" spans="1:16" ht="12.75" customHeight="1">
      <c r="A1" s="1" t="s">
        <v>0</v>
      </c>
    </row>
    <row r="2" spans="1:16" ht="21.75" customHeight="1"/>
    <row r="3" spans="1:16" ht="18">
      <c r="A3" s="2" t="s">
        <v>1</v>
      </c>
      <c r="B3" s="2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2.75" customHeight="1">
      <c r="A4" s="5" t="s">
        <v>2</v>
      </c>
      <c r="B4" s="6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ht="12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6" ht="12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 ht="12.75" customHeight="1">
      <c r="A7" s="9" t="s">
        <v>3</v>
      </c>
      <c r="B7" s="10"/>
      <c r="C7" s="10"/>
      <c r="D7" s="10"/>
      <c r="E7" s="10"/>
      <c r="F7" s="10"/>
      <c r="G7" s="10"/>
      <c r="H7" s="11"/>
      <c r="I7" s="12"/>
      <c r="J7" s="13"/>
      <c r="K7" s="79"/>
      <c r="L7" s="79"/>
      <c r="O7" s="76"/>
      <c r="P7" s="76"/>
    </row>
    <row r="8" spans="1:16" ht="12.75" customHeight="1">
      <c r="A8" s="114" t="s">
        <v>4</v>
      </c>
      <c r="B8" s="94"/>
      <c r="C8" s="12"/>
      <c r="D8" s="14" t="s">
        <v>5</v>
      </c>
      <c r="E8" s="10"/>
      <c r="F8" s="12"/>
      <c r="G8" s="10"/>
      <c r="H8" s="10"/>
      <c r="I8" s="12"/>
      <c r="J8" s="15" t="s">
        <v>6</v>
      </c>
      <c r="K8" s="111"/>
      <c r="L8" s="86"/>
      <c r="O8" s="76"/>
      <c r="P8" s="76"/>
    </row>
    <row r="9" spans="1:16" ht="12.75" customHeight="1">
      <c r="A9" s="16" t="s">
        <v>7</v>
      </c>
      <c r="B9" s="17"/>
      <c r="C9" s="12"/>
      <c r="D9" s="18"/>
      <c r="E9" s="115" t="s">
        <v>8</v>
      </c>
      <c r="F9" s="116"/>
      <c r="G9" s="117" t="s">
        <v>9</v>
      </c>
      <c r="H9" s="116"/>
      <c r="I9" s="12"/>
      <c r="J9" s="15" t="s">
        <v>10</v>
      </c>
      <c r="K9" s="111"/>
      <c r="L9" s="86"/>
      <c r="O9" s="76"/>
      <c r="P9" s="76"/>
    </row>
    <row r="10" spans="1:16" ht="12.75" customHeight="1">
      <c r="A10" s="16" t="s">
        <v>153</v>
      </c>
      <c r="B10" s="17">
        <f>B9*10.7639</f>
        <v>0</v>
      </c>
      <c r="C10" s="12"/>
      <c r="D10" s="19" t="s">
        <v>11</v>
      </c>
      <c r="E10" s="118">
        <f>(C47+C80)*P13</f>
        <v>0</v>
      </c>
      <c r="F10" s="119"/>
      <c r="G10" s="118">
        <f>(G47+G80)*P13</f>
        <v>0</v>
      </c>
      <c r="H10" s="119"/>
      <c r="I10" s="12"/>
      <c r="J10" s="15" t="s">
        <v>12</v>
      </c>
      <c r="K10" s="111"/>
      <c r="L10" s="86"/>
      <c r="O10" s="76"/>
      <c r="P10" s="76"/>
    </row>
    <row r="11" spans="1:16" ht="12.75" customHeight="1">
      <c r="A11" s="10"/>
      <c r="B11" s="10"/>
      <c r="C11" s="12"/>
      <c r="D11" s="20" t="s">
        <v>13</v>
      </c>
      <c r="E11" s="121">
        <f>C82*P13</f>
        <v>0</v>
      </c>
      <c r="F11" s="116"/>
      <c r="G11" s="121">
        <f>G82*P13</f>
        <v>0</v>
      </c>
      <c r="H11" s="116"/>
      <c r="I11" s="12"/>
      <c r="J11" s="15" t="s">
        <v>14</v>
      </c>
      <c r="K11" s="111"/>
      <c r="L11" s="86"/>
      <c r="O11" s="76"/>
      <c r="P11" s="76"/>
    </row>
    <row r="12" spans="1:16" ht="12.75" customHeight="1">
      <c r="A12" s="14" t="s">
        <v>15</v>
      </c>
      <c r="B12" s="12"/>
      <c r="C12" s="12"/>
      <c r="D12" s="21" t="s">
        <v>16</v>
      </c>
      <c r="E12" s="120">
        <f>SUM(E10:F11)</f>
        <v>0</v>
      </c>
      <c r="F12" s="119"/>
      <c r="G12" s="122">
        <f>SUM(G10:H11)</f>
        <v>0</v>
      </c>
      <c r="H12" s="94"/>
      <c r="I12" s="10"/>
      <c r="J12" s="10"/>
      <c r="K12" s="10"/>
      <c r="L12" s="12"/>
      <c r="O12" s="76"/>
      <c r="P12" s="76"/>
    </row>
    <row r="13" spans="1:16" ht="27.75" customHeight="1">
      <c r="A13" s="123" t="s">
        <v>17</v>
      </c>
      <c r="B13" s="125">
        <f>D35</f>
        <v>0</v>
      </c>
      <c r="C13" s="12"/>
      <c r="D13" s="22" t="s">
        <v>18</v>
      </c>
      <c r="E13" s="91" t="e">
        <f>E12/B9</f>
        <v>#DIV/0!</v>
      </c>
      <c r="F13" s="92"/>
      <c r="G13" s="91" t="e">
        <f>G12/B9</f>
        <v>#DIV/0!</v>
      </c>
      <c r="H13" s="92"/>
      <c r="I13" s="23"/>
      <c r="J13" s="24" t="s">
        <v>19</v>
      </c>
      <c r="K13" s="10" t="s">
        <v>20</v>
      </c>
      <c r="L13" s="25"/>
      <c r="O13" s="76"/>
      <c r="P13" s="76"/>
    </row>
    <row r="14" spans="1:16" ht="22.5" customHeight="1">
      <c r="A14" s="124"/>
      <c r="B14" s="126"/>
      <c r="C14" s="10"/>
      <c r="D14" s="26"/>
      <c r="E14" s="93"/>
      <c r="F14" s="94"/>
      <c r="G14" s="93"/>
      <c r="H14" s="94"/>
      <c r="I14" s="10"/>
      <c r="J14" s="27" t="s">
        <v>21</v>
      </c>
      <c r="K14" s="10"/>
      <c r="L14" s="12"/>
      <c r="O14" s="76"/>
      <c r="P14" s="76"/>
    </row>
    <row r="15" spans="1:16" ht="16.5">
      <c r="A15" s="28"/>
      <c r="B15" s="29"/>
      <c r="C15" s="10"/>
      <c r="D15" s="26"/>
      <c r="E15" s="30"/>
      <c r="F15" s="30"/>
      <c r="G15" s="30"/>
      <c r="H15" s="30"/>
      <c r="I15" s="10"/>
      <c r="J15" s="31" t="s">
        <v>22</v>
      </c>
      <c r="K15" s="10"/>
      <c r="L15" s="12"/>
      <c r="O15" s="76"/>
      <c r="P15" s="76"/>
    </row>
    <row r="16" spans="1:16" ht="12.75" customHeight="1">
      <c r="A16" s="7"/>
      <c r="B16" s="7"/>
      <c r="C16" s="7"/>
      <c r="D16" s="7"/>
      <c r="E16" s="32"/>
      <c r="F16" s="32"/>
      <c r="G16" s="32"/>
      <c r="H16" s="32"/>
      <c r="I16" s="7"/>
      <c r="J16" s="7"/>
      <c r="K16" s="7"/>
      <c r="L16" s="7"/>
      <c r="M16" s="7"/>
      <c r="N16" s="7"/>
      <c r="O16" s="7"/>
    </row>
    <row r="17" spans="1:15" ht="12.75" customHeight="1">
      <c r="A17" s="95" t="s">
        <v>23</v>
      </c>
      <c r="B17" s="96"/>
      <c r="C17" s="7"/>
      <c r="D17" s="7"/>
      <c r="E17" s="7"/>
      <c r="F17" s="34" t="s">
        <v>24</v>
      </c>
      <c r="G17" s="35"/>
      <c r="H17" s="7"/>
      <c r="I17" s="7"/>
      <c r="J17" s="7"/>
      <c r="K17" s="7"/>
      <c r="L17" s="7"/>
      <c r="M17" s="7"/>
      <c r="N17" s="7"/>
      <c r="O17" s="7"/>
    </row>
    <row r="18" spans="1:15" ht="21" customHeight="1">
      <c r="A18" s="90" t="s">
        <v>25</v>
      </c>
      <c r="B18" s="86"/>
      <c r="C18" s="36" t="s">
        <v>26</v>
      </c>
      <c r="D18" s="36" t="s">
        <v>27</v>
      </c>
      <c r="E18" s="37" t="s">
        <v>28</v>
      </c>
      <c r="F18" s="38"/>
      <c r="G18" s="39"/>
      <c r="H18" s="39"/>
    </row>
    <row r="19" spans="1:15" ht="16.5">
      <c r="A19" s="97" t="s">
        <v>29</v>
      </c>
      <c r="B19" s="96"/>
      <c r="C19" s="40"/>
      <c r="D19" s="41"/>
      <c r="E19" s="42"/>
      <c r="F19" s="43"/>
      <c r="G19" s="43"/>
      <c r="H19" s="43"/>
    </row>
    <row r="20" spans="1:15" ht="16.5">
      <c r="A20" s="98" t="s">
        <v>30</v>
      </c>
      <c r="B20" s="86"/>
      <c r="C20" s="40"/>
      <c r="D20" s="41"/>
      <c r="E20" s="42"/>
      <c r="F20" s="43"/>
      <c r="G20" s="43"/>
      <c r="H20" s="43"/>
    </row>
    <row r="21" spans="1:15" ht="17.25">
      <c r="A21" s="99" t="s">
        <v>31</v>
      </c>
      <c r="B21" s="86"/>
      <c r="C21" s="40"/>
      <c r="D21" s="41"/>
      <c r="E21" s="42"/>
      <c r="F21" s="43"/>
      <c r="G21" s="43"/>
      <c r="H21" s="43"/>
    </row>
    <row r="22" spans="1:15" ht="16.5">
      <c r="A22" s="98" t="s">
        <v>32</v>
      </c>
      <c r="B22" s="86"/>
      <c r="C22" s="40"/>
      <c r="D22" s="41"/>
      <c r="E22" s="42"/>
      <c r="F22" s="43"/>
      <c r="G22" s="43"/>
      <c r="H22" s="43"/>
    </row>
    <row r="23" spans="1:15" ht="16.5">
      <c r="A23" s="98" t="s">
        <v>33</v>
      </c>
      <c r="B23" s="86"/>
      <c r="C23" s="40"/>
      <c r="D23" s="41"/>
      <c r="E23" s="42"/>
      <c r="F23" s="43"/>
      <c r="G23" s="43"/>
      <c r="H23" s="43"/>
    </row>
    <row r="24" spans="1:15" ht="17.25">
      <c r="A24" s="99" t="s">
        <v>34</v>
      </c>
      <c r="B24" s="86"/>
      <c r="C24" s="40"/>
      <c r="D24" s="41"/>
      <c r="E24" s="42"/>
      <c r="F24" s="43"/>
      <c r="G24" s="43"/>
      <c r="H24" s="43"/>
    </row>
    <row r="25" spans="1:15" ht="17.25">
      <c r="A25" s="99" t="s">
        <v>35</v>
      </c>
      <c r="B25" s="86"/>
      <c r="C25" s="40"/>
      <c r="D25" s="41"/>
      <c r="E25" s="42"/>
      <c r="F25" s="43"/>
      <c r="G25" s="43"/>
      <c r="H25" s="43"/>
    </row>
    <row r="26" spans="1:15" ht="17.25">
      <c r="A26" s="99" t="s">
        <v>36</v>
      </c>
      <c r="B26" s="86"/>
      <c r="C26" s="40"/>
      <c r="D26" s="41"/>
      <c r="E26" s="42"/>
      <c r="F26" s="43"/>
      <c r="G26" s="43"/>
      <c r="H26" s="43"/>
    </row>
    <row r="27" spans="1:15" ht="16.5">
      <c r="A27" s="98" t="s">
        <v>37</v>
      </c>
      <c r="B27" s="86"/>
      <c r="C27" s="40"/>
      <c r="D27" s="41"/>
      <c r="E27" s="42"/>
      <c r="F27" s="43"/>
      <c r="G27" s="43"/>
      <c r="H27" s="43"/>
    </row>
    <row r="28" spans="1:15" ht="16.5">
      <c r="A28" s="98" t="s">
        <v>38</v>
      </c>
      <c r="B28" s="86"/>
      <c r="C28" s="40"/>
      <c r="D28" s="41"/>
      <c r="E28" s="42"/>
      <c r="F28" s="43"/>
      <c r="G28" s="43"/>
      <c r="H28" s="43"/>
    </row>
    <row r="29" spans="1:15" ht="16.5">
      <c r="A29" s="98" t="s">
        <v>39</v>
      </c>
      <c r="B29" s="86"/>
      <c r="C29" s="40"/>
      <c r="D29" s="41"/>
      <c r="E29" s="42"/>
      <c r="F29" s="43"/>
      <c r="G29" s="43"/>
      <c r="H29" s="43"/>
    </row>
    <row r="30" spans="1:15" ht="16.5">
      <c r="A30" s="98" t="s">
        <v>40</v>
      </c>
      <c r="B30" s="86"/>
      <c r="C30" s="40"/>
      <c r="D30" s="41"/>
      <c r="E30" s="42"/>
      <c r="F30" s="43"/>
      <c r="G30" s="43"/>
      <c r="H30" s="43"/>
    </row>
    <row r="31" spans="1:15" ht="16.5">
      <c r="A31" s="98" t="s">
        <v>41</v>
      </c>
      <c r="B31" s="86"/>
      <c r="C31" s="40"/>
      <c r="D31" s="41"/>
      <c r="E31" s="42"/>
      <c r="F31" s="43"/>
      <c r="G31" s="43"/>
      <c r="H31" s="43"/>
    </row>
    <row r="32" spans="1:15" ht="17.25">
      <c r="A32" s="99" t="s">
        <v>42</v>
      </c>
      <c r="B32" s="86"/>
      <c r="C32" s="40"/>
      <c r="D32" s="40"/>
      <c r="E32" s="42"/>
      <c r="F32" s="44"/>
      <c r="G32" s="43"/>
      <c r="H32" s="43"/>
    </row>
    <row r="33" spans="1:19" ht="12.75" customHeight="1">
      <c r="A33" s="99" t="s">
        <v>43</v>
      </c>
      <c r="B33" s="86"/>
      <c r="C33" s="40"/>
      <c r="D33" s="41"/>
      <c r="E33" s="42"/>
      <c r="F33" s="43"/>
      <c r="G33" s="43"/>
      <c r="H33" s="43"/>
    </row>
    <row r="34" spans="1:19" ht="17.25">
      <c r="A34" s="99" t="s">
        <v>44</v>
      </c>
      <c r="B34" s="86"/>
      <c r="C34" s="40"/>
      <c r="D34" s="40"/>
      <c r="E34" s="42"/>
      <c r="F34" s="43"/>
      <c r="G34" s="43"/>
      <c r="H34" s="43"/>
    </row>
    <row r="35" spans="1:19" ht="17.25">
      <c r="A35" s="99" t="s">
        <v>45</v>
      </c>
      <c r="B35" s="86"/>
      <c r="C35" s="40"/>
      <c r="D35" s="41"/>
      <c r="E35" s="42"/>
      <c r="F35" s="43"/>
      <c r="G35" s="43"/>
      <c r="H35" s="43"/>
    </row>
    <row r="36" spans="1:19" ht="17.25">
      <c r="A36" s="99" t="s">
        <v>46</v>
      </c>
      <c r="B36" s="86"/>
      <c r="C36" s="40"/>
      <c r="D36" s="41"/>
      <c r="E36" s="42"/>
      <c r="F36" s="43"/>
      <c r="G36" s="43"/>
      <c r="H36" s="43"/>
    </row>
    <row r="37" spans="1:19" ht="37.5" customHeight="1">
      <c r="A37" s="45"/>
      <c r="B37" s="45"/>
      <c r="C37" s="46"/>
      <c r="D37" s="45"/>
      <c r="E37" s="47"/>
      <c r="F37" s="43"/>
      <c r="G37" s="43"/>
      <c r="H37" s="43"/>
      <c r="P37" s="76"/>
    </row>
    <row r="38" spans="1:19" ht="12.75" customHeight="1">
      <c r="A38" s="33" t="s">
        <v>47</v>
      </c>
      <c r="B38" s="7"/>
      <c r="C38" s="7"/>
      <c r="D38" s="7"/>
      <c r="E38" s="7"/>
      <c r="F38" s="7"/>
      <c r="G38" s="7"/>
      <c r="H38" s="7"/>
      <c r="I38" s="7"/>
      <c r="J38" s="33" t="s">
        <v>48</v>
      </c>
      <c r="K38" s="78"/>
      <c r="L38" s="78"/>
      <c r="M38" s="78"/>
      <c r="N38" s="78"/>
      <c r="O38" s="7"/>
    </row>
    <row r="39" spans="1:19" ht="48" customHeight="1">
      <c r="A39" s="48" t="s">
        <v>49</v>
      </c>
      <c r="B39" s="48" t="s">
        <v>50</v>
      </c>
      <c r="C39" s="48" t="s">
        <v>51</v>
      </c>
      <c r="D39" s="48" t="s">
        <v>52</v>
      </c>
      <c r="E39" s="107" t="s">
        <v>53</v>
      </c>
      <c r="F39" s="86"/>
      <c r="G39" s="107" t="s">
        <v>54</v>
      </c>
      <c r="H39" s="86"/>
      <c r="I39" s="49"/>
      <c r="J39" s="50" t="s">
        <v>55</v>
      </c>
      <c r="K39" s="50" t="s">
        <v>154</v>
      </c>
      <c r="L39" s="50" t="s">
        <v>156</v>
      </c>
      <c r="M39" s="80" t="s">
        <v>157</v>
      </c>
      <c r="N39" s="80" t="s">
        <v>162</v>
      </c>
      <c r="O39" s="48" t="s">
        <v>158</v>
      </c>
      <c r="P39" s="77" t="s">
        <v>159</v>
      </c>
    </row>
    <row r="40" spans="1:19" ht="19.5" customHeight="1">
      <c r="A40" s="108" t="s">
        <v>56</v>
      </c>
      <c r="B40" s="89"/>
      <c r="C40" s="89"/>
      <c r="D40" s="89"/>
      <c r="E40" s="89"/>
      <c r="F40" s="89"/>
      <c r="G40" s="89"/>
      <c r="H40" s="86"/>
      <c r="I40" s="5"/>
      <c r="J40" s="51" t="s">
        <v>57</v>
      </c>
      <c r="K40" s="56"/>
      <c r="L40" s="56"/>
      <c r="M40" s="56"/>
      <c r="N40" s="56"/>
      <c r="O40" s="56"/>
      <c r="P40" s="56"/>
      <c r="S40" t="s">
        <v>163</v>
      </c>
    </row>
    <row r="41" spans="1:19" ht="22.5" customHeight="1">
      <c r="A41" s="52">
        <v>1.1000000000000001</v>
      </c>
      <c r="B41" s="53" t="s">
        <v>58</v>
      </c>
      <c r="C41" s="54"/>
      <c r="D41" s="54"/>
      <c r="E41" s="85"/>
      <c r="F41" s="86"/>
      <c r="G41" s="85"/>
      <c r="H41" s="86"/>
      <c r="I41" s="49"/>
      <c r="J41" s="51" t="s">
        <v>59</v>
      </c>
      <c r="K41" s="56"/>
      <c r="L41" s="56"/>
      <c r="M41" s="56"/>
      <c r="N41" s="56"/>
      <c r="O41" s="56"/>
      <c r="P41" s="56"/>
      <c r="S41" t="s">
        <v>155</v>
      </c>
    </row>
    <row r="42" spans="1:19" ht="21" customHeight="1">
      <c r="A42" s="52">
        <v>1.2</v>
      </c>
      <c r="B42" s="53" t="s">
        <v>60</v>
      </c>
      <c r="C42" s="54"/>
      <c r="D42" s="54"/>
      <c r="E42" s="85"/>
      <c r="F42" s="86"/>
      <c r="G42" s="85"/>
      <c r="H42" s="86"/>
      <c r="I42" s="49"/>
      <c r="J42" s="51" t="s">
        <v>61</v>
      </c>
      <c r="K42" s="56"/>
      <c r="L42" s="56"/>
      <c r="M42" s="56"/>
      <c r="N42" s="56"/>
      <c r="O42" s="56"/>
      <c r="P42" s="56"/>
      <c r="S42" t="s">
        <v>164</v>
      </c>
    </row>
    <row r="43" spans="1:19" ht="12.75" customHeight="1">
      <c r="A43" s="52">
        <v>1.3</v>
      </c>
      <c r="B43" s="53" t="s">
        <v>62</v>
      </c>
      <c r="C43" s="54"/>
      <c r="D43" s="54"/>
      <c r="E43" s="85"/>
      <c r="F43" s="86"/>
      <c r="G43" s="85"/>
      <c r="H43" s="86"/>
      <c r="I43" s="49"/>
      <c r="J43" s="51" t="s">
        <v>63</v>
      </c>
      <c r="K43" s="56"/>
      <c r="L43" s="56"/>
      <c r="M43" s="56"/>
      <c r="N43" s="56"/>
      <c r="O43" s="56"/>
      <c r="P43" s="56"/>
      <c r="S43" t="s">
        <v>165</v>
      </c>
    </row>
    <row r="44" spans="1:19" ht="21" customHeight="1">
      <c r="A44" s="52">
        <v>1.4</v>
      </c>
      <c r="B44" s="55" t="s">
        <v>64</v>
      </c>
      <c r="C44" s="54"/>
      <c r="D44" s="54"/>
      <c r="E44" s="85"/>
      <c r="F44" s="86"/>
      <c r="G44" s="85"/>
      <c r="H44" s="86"/>
      <c r="I44" s="49"/>
      <c r="J44" s="51" t="s">
        <v>65</v>
      </c>
      <c r="K44" s="56"/>
      <c r="L44" s="56"/>
      <c r="M44" s="56"/>
      <c r="N44" s="56"/>
      <c r="O44" s="56"/>
      <c r="P44" s="56"/>
      <c r="S44" t="s">
        <v>166</v>
      </c>
    </row>
    <row r="45" spans="1:19" ht="21" customHeight="1">
      <c r="A45" s="52">
        <v>1.5</v>
      </c>
      <c r="B45" s="55"/>
      <c r="C45" s="54"/>
      <c r="D45" s="54"/>
      <c r="E45" s="85"/>
      <c r="F45" s="86"/>
      <c r="G45" s="85"/>
      <c r="H45" s="86"/>
      <c r="I45" s="49"/>
      <c r="J45" s="56" t="s">
        <v>66</v>
      </c>
      <c r="K45" s="56"/>
      <c r="L45" s="56"/>
      <c r="M45" s="56"/>
      <c r="N45" s="56"/>
      <c r="O45" s="56"/>
      <c r="P45" s="56"/>
      <c r="S45" t="s">
        <v>167</v>
      </c>
    </row>
    <row r="46" spans="1:19" ht="21" customHeight="1">
      <c r="A46" s="52">
        <v>1.6</v>
      </c>
      <c r="B46" s="55"/>
      <c r="C46" s="54"/>
      <c r="D46" s="54"/>
      <c r="E46" s="85"/>
      <c r="F46" s="86"/>
      <c r="G46" s="85"/>
      <c r="H46" s="86"/>
      <c r="I46" s="49"/>
      <c r="J46" s="51" t="s">
        <v>67</v>
      </c>
      <c r="K46" s="56"/>
      <c r="L46" s="56"/>
      <c r="M46" s="56"/>
      <c r="N46" s="56"/>
      <c r="O46" s="56"/>
      <c r="P46" s="56"/>
      <c r="S46" t="s">
        <v>168</v>
      </c>
    </row>
    <row r="47" spans="1:19" ht="12.75" customHeight="1">
      <c r="A47" s="57"/>
      <c r="B47" s="58" t="s">
        <v>68</v>
      </c>
      <c r="C47" s="59">
        <f t="shared" ref="C47:E47" si="0">SUM(C41:C46)</f>
        <v>0</v>
      </c>
      <c r="D47" s="59">
        <f t="shared" si="0"/>
        <v>0</v>
      </c>
      <c r="E47" s="109">
        <f t="shared" si="0"/>
        <v>0</v>
      </c>
      <c r="F47" s="86"/>
      <c r="G47" s="109">
        <f>SUM(G41:G46)</f>
        <v>0</v>
      </c>
      <c r="H47" s="86"/>
      <c r="I47" s="49"/>
      <c r="J47" s="51" t="s">
        <v>69</v>
      </c>
      <c r="K47" s="56"/>
      <c r="L47" s="56"/>
      <c r="M47" s="56"/>
      <c r="N47" s="56"/>
      <c r="O47" s="56"/>
      <c r="P47" s="56"/>
    </row>
    <row r="48" spans="1:19" ht="19.5" customHeight="1">
      <c r="A48" s="108" t="s">
        <v>70</v>
      </c>
      <c r="B48" s="89"/>
      <c r="C48" s="89"/>
      <c r="D48" s="89"/>
      <c r="E48" s="89"/>
      <c r="F48" s="89"/>
      <c r="G48" s="89"/>
      <c r="H48" s="86"/>
      <c r="I48" s="5"/>
      <c r="J48" s="51" t="s">
        <v>71</v>
      </c>
      <c r="K48" s="56"/>
      <c r="L48" s="56"/>
      <c r="M48" s="56"/>
      <c r="N48" s="56"/>
      <c r="O48" s="56"/>
      <c r="P48" s="56"/>
      <c r="S48" t="s">
        <v>160</v>
      </c>
    </row>
    <row r="49" spans="1:19" ht="21" customHeight="1">
      <c r="A49" s="52">
        <v>2.1</v>
      </c>
      <c r="B49" s="60" t="s">
        <v>72</v>
      </c>
      <c r="C49" s="54"/>
      <c r="D49" s="54"/>
      <c r="E49" s="85"/>
      <c r="F49" s="86"/>
      <c r="G49" s="85"/>
      <c r="H49" s="86"/>
      <c r="I49" s="49"/>
      <c r="J49" s="51" t="s">
        <v>73</v>
      </c>
      <c r="K49" s="56"/>
      <c r="L49" s="56"/>
      <c r="M49" s="56"/>
      <c r="N49" s="56"/>
      <c r="O49" s="56"/>
      <c r="P49" s="56"/>
      <c r="S49" t="s">
        <v>161</v>
      </c>
    </row>
    <row r="50" spans="1:19" ht="21" customHeight="1">
      <c r="A50" s="52">
        <v>2.2000000000000002</v>
      </c>
      <c r="B50" s="61" t="s">
        <v>74</v>
      </c>
      <c r="C50" s="54"/>
      <c r="D50" s="54"/>
      <c r="E50" s="85"/>
      <c r="F50" s="86"/>
      <c r="G50" s="85"/>
      <c r="H50" s="86"/>
      <c r="I50" s="49"/>
      <c r="J50" s="51" t="s">
        <v>75</v>
      </c>
      <c r="K50" s="56"/>
      <c r="L50" s="56"/>
      <c r="M50" s="56"/>
      <c r="N50" s="56"/>
      <c r="O50" s="56"/>
      <c r="P50" s="56"/>
    </row>
    <row r="51" spans="1:19" ht="21" customHeight="1">
      <c r="A51" s="52">
        <v>2.2999999999999998</v>
      </c>
      <c r="B51" s="61" t="s">
        <v>76</v>
      </c>
      <c r="C51" s="54"/>
      <c r="D51" s="54"/>
      <c r="E51" s="85"/>
      <c r="F51" s="86"/>
      <c r="G51" s="85"/>
      <c r="H51" s="86"/>
      <c r="I51" s="49"/>
      <c r="J51" s="51" t="s">
        <v>77</v>
      </c>
      <c r="K51" s="56"/>
      <c r="L51" s="56"/>
      <c r="M51" s="56"/>
      <c r="N51" s="56"/>
      <c r="O51" s="56"/>
      <c r="P51" s="56"/>
    </row>
    <row r="52" spans="1:19" ht="21" customHeight="1">
      <c r="A52" s="52">
        <v>2.4</v>
      </c>
      <c r="B52" s="61" t="s">
        <v>78</v>
      </c>
      <c r="C52" s="54"/>
      <c r="D52" s="54"/>
      <c r="E52" s="85"/>
      <c r="F52" s="86"/>
      <c r="G52" s="85"/>
      <c r="H52" s="86"/>
      <c r="I52" s="49"/>
      <c r="J52" s="51" t="s">
        <v>79</v>
      </c>
      <c r="K52" s="56"/>
      <c r="L52" s="56"/>
      <c r="M52" s="56"/>
      <c r="N52" s="56"/>
      <c r="O52" s="56"/>
      <c r="P52" s="56"/>
    </row>
    <row r="53" spans="1:19" ht="21" customHeight="1">
      <c r="A53" s="52">
        <v>2.5</v>
      </c>
      <c r="B53" s="61" t="s">
        <v>80</v>
      </c>
      <c r="C53" s="54"/>
      <c r="D53" s="54"/>
      <c r="E53" s="85"/>
      <c r="F53" s="86"/>
      <c r="G53" s="85"/>
      <c r="H53" s="86"/>
      <c r="I53" s="49"/>
      <c r="J53" s="51" t="s">
        <v>81</v>
      </c>
      <c r="K53" s="56"/>
      <c r="L53" s="56"/>
      <c r="M53" s="56"/>
      <c r="N53" s="56"/>
      <c r="O53" s="56"/>
      <c r="P53" s="56"/>
    </row>
    <row r="54" spans="1:19" ht="21" customHeight="1">
      <c r="A54" s="52">
        <v>2.6</v>
      </c>
      <c r="B54" s="61" t="s">
        <v>82</v>
      </c>
      <c r="C54" s="54"/>
      <c r="D54" s="54"/>
      <c r="E54" s="85"/>
      <c r="F54" s="86"/>
      <c r="G54" s="85"/>
      <c r="H54" s="86"/>
      <c r="I54" s="49"/>
      <c r="J54" s="51" t="s">
        <v>83</v>
      </c>
      <c r="K54" s="56"/>
      <c r="L54" s="56"/>
      <c r="M54" s="56"/>
      <c r="N54" s="56"/>
      <c r="O54" s="56"/>
      <c r="P54" s="56"/>
    </row>
    <row r="55" spans="1:19" ht="21" customHeight="1">
      <c r="A55" s="52">
        <v>2.7</v>
      </c>
      <c r="B55" s="61" t="s">
        <v>84</v>
      </c>
      <c r="C55" s="54"/>
      <c r="D55" s="54"/>
      <c r="E55" s="85"/>
      <c r="F55" s="86"/>
      <c r="G55" s="85"/>
      <c r="H55" s="86"/>
      <c r="I55" s="49"/>
      <c r="J55" s="51" t="s">
        <v>85</v>
      </c>
      <c r="K55" s="56"/>
      <c r="L55" s="56"/>
      <c r="M55" s="56"/>
      <c r="N55" s="56"/>
      <c r="O55" s="56"/>
      <c r="P55" s="56"/>
    </row>
    <row r="56" spans="1:19" ht="21" customHeight="1">
      <c r="A56" s="52">
        <v>2.8</v>
      </c>
      <c r="B56" s="61" t="s">
        <v>86</v>
      </c>
      <c r="C56" s="54"/>
      <c r="D56" s="54"/>
      <c r="E56" s="85"/>
      <c r="F56" s="86"/>
      <c r="G56" s="85"/>
      <c r="H56" s="86"/>
      <c r="I56" s="49"/>
      <c r="J56" s="51" t="s">
        <v>87</v>
      </c>
      <c r="K56" s="56"/>
      <c r="L56" s="56"/>
      <c r="M56" s="56"/>
      <c r="N56" s="56"/>
      <c r="O56" s="56"/>
      <c r="P56" s="56"/>
    </row>
    <row r="57" spans="1:19" ht="21" customHeight="1">
      <c r="A57" s="52">
        <v>2.9</v>
      </c>
      <c r="B57" s="61" t="s">
        <v>88</v>
      </c>
      <c r="C57" s="54"/>
      <c r="D57" s="54"/>
      <c r="E57" s="85"/>
      <c r="F57" s="86"/>
      <c r="G57" s="85"/>
      <c r="H57" s="86"/>
      <c r="I57" s="49"/>
      <c r="J57" s="51" t="s">
        <v>89</v>
      </c>
      <c r="K57" s="56"/>
      <c r="L57" s="56"/>
      <c r="M57" s="56"/>
      <c r="N57" s="56"/>
      <c r="O57" s="56"/>
      <c r="P57" s="56"/>
    </row>
    <row r="58" spans="1:19" ht="21" customHeight="1">
      <c r="A58" s="62">
        <v>2.1</v>
      </c>
      <c r="B58" s="61" t="s">
        <v>90</v>
      </c>
      <c r="C58" s="54"/>
      <c r="D58" s="54"/>
      <c r="E58" s="85"/>
      <c r="F58" s="86"/>
      <c r="G58" s="85"/>
      <c r="H58" s="86"/>
      <c r="I58" s="49"/>
      <c r="J58" s="51" t="s">
        <v>91</v>
      </c>
      <c r="K58" s="56"/>
      <c r="L58" s="56"/>
      <c r="M58" s="56"/>
      <c r="N58" s="56"/>
      <c r="O58" s="56"/>
      <c r="P58" s="56"/>
    </row>
    <row r="59" spans="1:19" ht="21" customHeight="1">
      <c r="A59" s="62">
        <v>2.11</v>
      </c>
      <c r="B59" s="61" t="s">
        <v>92</v>
      </c>
      <c r="C59" s="54"/>
      <c r="D59" s="54"/>
      <c r="E59" s="85"/>
      <c r="F59" s="86"/>
      <c r="G59" s="85"/>
      <c r="H59" s="86"/>
      <c r="I59" s="49"/>
      <c r="J59" s="51" t="s">
        <v>93</v>
      </c>
      <c r="K59" s="56"/>
      <c r="L59" s="56"/>
      <c r="M59" s="56"/>
      <c r="N59" s="56"/>
      <c r="O59" s="56"/>
      <c r="P59" s="56"/>
    </row>
    <row r="60" spans="1:19" ht="21" customHeight="1">
      <c r="A60" s="62">
        <v>2.12</v>
      </c>
      <c r="B60" s="61" t="s">
        <v>94</v>
      </c>
      <c r="C60" s="54"/>
      <c r="D60" s="54"/>
      <c r="E60" s="85"/>
      <c r="F60" s="86"/>
      <c r="G60" s="85"/>
      <c r="H60" s="86"/>
      <c r="I60" s="49"/>
      <c r="J60" s="51" t="s">
        <v>95</v>
      </c>
      <c r="K60" s="56"/>
      <c r="L60" s="56"/>
      <c r="M60" s="56"/>
      <c r="N60" s="56"/>
      <c r="O60" s="56"/>
      <c r="P60" s="56"/>
    </row>
    <row r="61" spans="1:19" ht="33">
      <c r="A61" s="62">
        <v>2.13</v>
      </c>
      <c r="B61" s="63" t="s">
        <v>96</v>
      </c>
      <c r="C61" s="54"/>
      <c r="D61" s="54"/>
      <c r="E61" s="85"/>
      <c r="F61" s="86"/>
      <c r="G61" s="85"/>
      <c r="H61" s="86"/>
      <c r="I61" s="49"/>
      <c r="J61" s="51" t="s">
        <v>97</v>
      </c>
      <c r="K61" s="56"/>
      <c r="L61" s="56"/>
      <c r="M61" s="56"/>
      <c r="N61" s="56"/>
      <c r="O61" s="56"/>
      <c r="P61" s="56"/>
    </row>
    <row r="62" spans="1:19" ht="21" customHeight="1">
      <c r="A62" s="62">
        <v>2.14</v>
      </c>
      <c r="B62" s="61" t="s">
        <v>98</v>
      </c>
      <c r="C62" s="54"/>
      <c r="D62" s="54"/>
      <c r="E62" s="85"/>
      <c r="F62" s="86"/>
      <c r="G62" s="85"/>
      <c r="H62" s="86"/>
      <c r="I62" s="49"/>
      <c r="J62" s="51" t="s">
        <v>99</v>
      </c>
      <c r="K62" s="56"/>
      <c r="L62" s="56"/>
      <c r="M62" s="56"/>
      <c r="N62" s="56"/>
      <c r="O62" s="56"/>
      <c r="P62" s="56"/>
    </row>
    <row r="63" spans="1:19" ht="21" customHeight="1">
      <c r="A63" s="62">
        <v>2.15</v>
      </c>
      <c r="B63" s="61" t="s">
        <v>100</v>
      </c>
      <c r="C63" s="54"/>
      <c r="D63" s="54"/>
      <c r="E63" s="85"/>
      <c r="F63" s="86"/>
      <c r="G63" s="85"/>
      <c r="H63" s="86"/>
      <c r="I63" s="49"/>
      <c r="J63" s="51" t="s">
        <v>101</v>
      </c>
      <c r="K63" s="56"/>
      <c r="L63" s="56"/>
      <c r="M63" s="56"/>
      <c r="N63" s="56"/>
      <c r="O63" s="56"/>
      <c r="P63" s="56"/>
    </row>
    <row r="64" spans="1:19" ht="21" customHeight="1">
      <c r="A64" s="62">
        <v>2.16</v>
      </c>
      <c r="B64" s="61" t="s">
        <v>102</v>
      </c>
      <c r="C64" s="54"/>
      <c r="D64" s="54"/>
      <c r="E64" s="85"/>
      <c r="F64" s="86"/>
      <c r="G64" s="85"/>
      <c r="H64" s="86"/>
      <c r="I64" s="49"/>
      <c r="J64" s="51" t="s">
        <v>103</v>
      </c>
      <c r="K64" s="56"/>
      <c r="L64" s="56"/>
      <c r="M64" s="56"/>
      <c r="N64" s="56"/>
      <c r="O64" s="56"/>
      <c r="P64" s="56"/>
    </row>
    <row r="65" spans="1:16" ht="21" customHeight="1">
      <c r="A65" s="62">
        <v>2.17</v>
      </c>
      <c r="B65" s="61" t="s">
        <v>104</v>
      </c>
      <c r="C65" s="54"/>
      <c r="D65" s="54"/>
      <c r="E65" s="85"/>
      <c r="F65" s="86"/>
      <c r="G65" s="85"/>
      <c r="H65" s="86"/>
      <c r="I65" s="49"/>
      <c r="J65" s="51" t="s">
        <v>105</v>
      </c>
      <c r="K65" s="56"/>
      <c r="L65" s="56"/>
      <c r="M65" s="56"/>
      <c r="N65" s="56"/>
      <c r="O65" s="56"/>
      <c r="P65" s="56"/>
    </row>
    <row r="66" spans="1:16" ht="21" customHeight="1">
      <c r="A66" s="62">
        <v>2.1800000000000002</v>
      </c>
      <c r="B66" s="61" t="s">
        <v>106</v>
      </c>
      <c r="C66" s="54"/>
      <c r="D66" s="54"/>
      <c r="E66" s="85"/>
      <c r="F66" s="86"/>
      <c r="G66" s="85"/>
      <c r="H66" s="86"/>
      <c r="I66" s="49"/>
      <c r="J66" s="51" t="s">
        <v>107</v>
      </c>
      <c r="K66" s="56"/>
      <c r="L66" s="56"/>
      <c r="M66" s="56"/>
      <c r="N66" s="56"/>
      <c r="O66" s="56"/>
      <c r="P66" s="56"/>
    </row>
    <row r="67" spans="1:16" ht="21" customHeight="1">
      <c r="A67" s="62">
        <v>2.19</v>
      </c>
      <c r="B67" s="61" t="s">
        <v>108</v>
      </c>
      <c r="C67" s="54"/>
      <c r="D67" s="54"/>
      <c r="E67" s="85"/>
      <c r="F67" s="86"/>
      <c r="G67" s="85"/>
      <c r="H67" s="86"/>
      <c r="I67" s="49"/>
      <c r="J67" s="51" t="s">
        <v>109</v>
      </c>
      <c r="K67" s="56"/>
      <c r="L67" s="56"/>
      <c r="M67" s="56"/>
      <c r="N67" s="56"/>
      <c r="O67" s="56"/>
      <c r="P67" s="56"/>
    </row>
    <row r="68" spans="1:16" ht="21" customHeight="1">
      <c r="A68" s="62">
        <v>2.2000000000000002</v>
      </c>
      <c r="B68" s="61" t="s">
        <v>110</v>
      </c>
      <c r="C68" s="54"/>
      <c r="D68" s="54"/>
      <c r="E68" s="85"/>
      <c r="F68" s="86"/>
      <c r="G68" s="85"/>
      <c r="H68" s="86"/>
      <c r="I68" s="49"/>
      <c r="J68" s="51" t="s">
        <v>111</v>
      </c>
      <c r="K68" s="56"/>
      <c r="L68" s="56"/>
      <c r="M68" s="56"/>
      <c r="N68" s="56"/>
      <c r="O68" s="56"/>
      <c r="P68" s="56"/>
    </row>
    <row r="69" spans="1:16" ht="21" customHeight="1">
      <c r="A69" s="62">
        <v>2.21</v>
      </c>
      <c r="B69" s="64" t="s">
        <v>112</v>
      </c>
      <c r="C69" s="54"/>
      <c r="D69" s="54"/>
      <c r="E69" s="85"/>
      <c r="F69" s="86"/>
      <c r="G69" s="85"/>
      <c r="H69" s="86"/>
      <c r="I69" s="49"/>
      <c r="J69" s="51" t="s">
        <v>113</v>
      </c>
      <c r="K69" s="56"/>
      <c r="L69" s="56"/>
      <c r="M69" s="56"/>
      <c r="N69" s="56"/>
      <c r="O69" s="56"/>
      <c r="P69" s="56"/>
    </row>
    <row r="70" spans="1:16" ht="21" customHeight="1">
      <c r="A70" s="62">
        <v>2.2200000000000002</v>
      </c>
      <c r="B70" s="61" t="s">
        <v>114</v>
      </c>
      <c r="C70" s="54"/>
      <c r="D70" s="54"/>
      <c r="E70" s="85"/>
      <c r="F70" s="86"/>
      <c r="G70" s="85"/>
      <c r="H70" s="86"/>
      <c r="I70" s="49"/>
      <c r="J70" s="51" t="s">
        <v>115</v>
      </c>
      <c r="K70" s="56"/>
      <c r="L70" s="56"/>
      <c r="M70" s="56"/>
      <c r="N70" s="56"/>
      <c r="O70" s="56"/>
      <c r="P70" s="56"/>
    </row>
    <row r="71" spans="1:16" ht="21" customHeight="1">
      <c r="A71" s="62">
        <v>2.23</v>
      </c>
      <c r="B71" s="61" t="s">
        <v>116</v>
      </c>
      <c r="C71" s="54"/>
      <c r="D71" s="54"/>
      <c r="E71" s="85"/>
      <c r="F71" s="86"/>
      <c r="G71" s="85"/>
      <c r="H71" s="86"/>
      <c r="I71" s="49"/>
      <c r="J71" s="51" t="s">
        <v>117</v>
      </c>
      <c r="K71" s="56"/>
      <c r="L71" s="56"/>
      <c r="M71" s="56"/>
      <c r="N71" s="56"/>
      <c r="O71" s="56"/>
      <c r="P71" s="56"/>
    </row>
    <row r="72" spans="1:16" ht="21" customHeight="1">
      <c r="A72" s="62">
        <v>2.14</v>
      </c>
      <c r="B72" s="61" t="s">
        <v>118</v>
      </c>
      <c r="C72" s="54"/>
      <c r="D72" s="54"/>
      <c r="E72" s="85"/>
      <c r="F72" s="86"/>
      <c r="G72" s="85"/>
      <c r="H72" s="86"/>
      <c r="I72" s="49"/>
      <c r="J72" s="51" t="s">
        <v>119</v>
      </c>
      <c r="K72" s="56"/>
      <c r="L72" s="56"/>
      <c r="M72" s="56"/>
      <c r="N72" s="56"/>
      <c r="O72" s="56"/>
      <c r="P72" s="56"/>
    </row>
    <row r="73" spans="1:16" ht="36.75" customHeight="1">
      <c r="A73" s="62">
        <v>2.15</v>
      </c>
      <c r="B73" s="61" t="s">
        <v>120</v>
      </c>
      <c r="C73" s="54"/>
      <c r="D73" s="54"/>
      <c r="E73" s="85"/>
      <c r="F73" s="86"/>
      <c r="G73" s="85"/>
      <c r="H73" s="86"/>
      <c r="I73" s="49"/>
      <c r="J73" s="51" t="s">
        <v>121</v>
      </c>
      <c r="K73" s="56"/>
      <c r="L73" s="56"/>
      <c r="M73" s="56"/>
      <c r="N73" s="56"/>
      <c r="O73" s="56"/>
      <c r="P73" s="56"/>
    </row>
    <row r="74" spans="1:16" ht="21" customHeight="1">
      <c r="A74" s="57"/>
      <c r="B74" s="58" t="s">
        <v>68</v>
      </c>
      <c r="C74" s="59">
        <f t="shared" ref="C74:E74" si="1">SUM(C49:C73)</f>
        <v>0</v>
      </c>
      <c r="D74" s="59">
        <f t="shared" si="1"/>
        <v>0</v>
      </c>
      <c r="E74" s="109">
        <f t="shared" si="1"/>
        <v>0</v>
      </c>
      <c r="F74" s="86"/>
      <c r="G74" s="109">
        <f>SUM(G49:G73)</f>
        <v>0</v>
      </c>
      <c r="H74" s="86"/>
      <c r="I74" s="49"/>
      <c r="J74" s="51" t="s">
        <v>122</v>
      </c>
      <c r="K74" s="56"/>
      <c r="L74" s="56"/>
      <c r="M74" s="56"/>
      <c r="N74" s="56"/>
      <c r="O74" s="56"/>
      <c r="P74" s="56"/>
    </row>
    <row r="75" spans="1:16" ht="21" customHeight="1">
      <c r="A75" s="108" t="s">
        <v>123</v>
      </c>
      <c r="B75" s="89"/>
      <c r="C75" s="89"/>
      <c r="D75" s="89"/>
      <c r="E75" s="89"/>
      <c r="F75" s="89"/>
      <c r="G75" s="89"/>
      <c r="H75" s="86"/>
      <c r="I75" s="49"/>
      <c r="J75" s="51" t="s">
        <v>124</v>
      </c>
      <c r="K75" s="56"/>
      <c r="L75" s="56"/>
      <c r="M75" s="56"/>
      <c r="N75" s="56"/>
      <c r="O75" s="56"/>
      <c r="P75" s="56"/>
    </row>
    <row r="76" spans="1:16" ht="21" customHeight="1">
      <c r="A76" s="65">
        <v>3.1</v>
      </c>
      <c r="B76" s="61" t="s">
        <v>125</v>
      </c>
      <c r="C76" s="54"/>
      <c r="D76" s="54"/>
      <c r="E76" s="110"/>
      <c r="F76" s="86"/>
      <c r="G76" s="110"/>
      <c r="H76" s="86"/>
      <c r="I76" s="49"/>
      <c r="J76" s="51" t="s">
        <v>126</v>
      </c>
      <c r="K76" s="56"/>
      <c r="L76" s="56"/>
      <c r="M76" s="56"/>
      <c r="N76" s="56"/>
      <c r="O76" s="56"/>
      <c r="P76" s="56"/>
    </row>
    <row r="77" spans="1:16" ht="21" customHeight="1">
      <c r="A77" s="52">
        <v>3.2</v>
      </c>
      <c r="B77" s="61" t="s">
        <v>127</v>
      </c>
      <c r="C77" s="54"/>
      <c r="D77" s="54"/>
      <c r="E77" s="110"/>
      <c r="F77" s="86"/>
      <c r="G77" s="110"/>
      <c r="H77" s="86"/>
      <c r="I77" s="49"/>
      <c r="J77" s="51" t="s">
        <v>128</v>
      </c>
      <c r="K77" s="56"/>
      <c r="L77" s="56"/>
      <c r="M77" s="56"/>
      <c r="N77" s="56"/>
      <c r="O77" s="56"/>
      <c r="P77" s="56"/>
    </row>
    <row r="78" spans="1:16" ht="21" customHeight="1">
      <c r="A78" s="52">
        <v>3.3</v>
      </c>
      <c r="B78" s="61" t="s">
        <v>129</v>
      </c>
      <c r="C78" s="54"/>
      <c r="D78" s="54"/>
      <c r="E78" s="110"/>
      <c r="F78" s="86"/>
      <c r="G78" s="110"/>
      <c r="H78" s="86"/>
      <c r="I78" s="49"/>
      <c r="J78" s="51" t="s">
        <v>130</v>
      </c>
      <c r="K78" s="56"/>
      <c r="L78" s="56"/>
      <c r="M78" s="56"/>
      <c r="N78" s="56"/>
      <c r="O78" s="56"/>
      <c r="P78" s="56"/>
    </row>
    <row r="79" spans="1:16" ht="21" customHeight="1">
      <c r="A79" s="52">
        <v>3.4</v>
      </c>
      <c r="B79" s="61" t="s">
        <v>131</v>
      </c>
      <c r="C79" s="54"/>
      <c r="D79" s="54"/>
      <c r="E79" s="110"/>
      <c r="F79" s="86"/>
      <c r="G79" s="110"/>
      <c r="H79" s="86"/>
      <c r="I79" s="49"/>
      <c r="J79" s="51" t="s">
        <v>132</v>
      </c>
      <c r="K79" s="56"/>
      <c r="L79" s="56"/>
      <c r="M79" s="56"/>
      <c r="N79" s="56"/>
      <c r="O79" s="56"/>
      <c r="P79" s="56"/>
    </row>
    <row r="80" spans="1:16" ht="12.75" customHeight="1">
      <c r="A80" s="57"/>
      <c r="B80" s="58" t="s">
        <v>68</v>
      </c>
      <c r="C80" s="59">
        <f t="shared" ref="C80:E80" si="2">SUM(C76:C79)</f>
        <v>0</v>
      </c>
      <c r="D80" s="59">
        <f t="shared" si="2"/>
        <v>0</v>
      </c>
      <c r="E80" s="109">
        <f t="shared" si="2"/>
        <v>0</v>
      </c>
      <c r="F80" s="86"/>
      <c r="G80" s="109">
        <f>SUM(G76:G79)</f>
        <v>0</v>
      </c>
      <c r="H80" s="86"/>
      <c r="I80" s="49"/>
      <c r="J80" s="51" t="s">
        <v>133</v>
      </c>
      <c r="K80" s="56"/>
      <c r="L80" s="56"/>
      <c r="M80" s="56"/>
      <c r="N80" s="56"/>
      <c r="O80" s="56"/>
      <c r="P80" s="56"/>
    </row>
    <row r="81" spans="1:16" ht="19.5" customHeight="1">
      <c r="A81" s="108" t="s">
        <v>134</v>
      </c>
      <c r="B81" s="89"/>
      <c r="C81" s="89"/>
      <c r="D81" s="89"/>
      <c r="E81" s="89"/>
      <c r="F81" s="89"/>
      <c r="G81" s="89"/>
      <c r="H81" s="86"/>
      <c r="I81" s="5"/>
      <c r="J81" s="51" t="s">
        <v>135</v>
      </c>
      <c r="K81" s="56"/>
      <c r="L81" s="56"/>
      <c r="M81" s="56"/>
      <c r="N81" s="56"/>
      <c r="O81" s="56"/>
      <c r="P81" s="56"/>
    </row>
    <row r="82" spans="1:16" ht="21" customHeight="1">
      <c r="A82" s="66" t="s">
        <v>136</v>
      </c>
      <c r="B82" s="55" t="s">
        <v>137</v>
      </c>
      <c r="C82" s="54"/>
      <c r="D82" s="54"/>
      <c r="E82" s="85"/>
      <c r="F82" s="86"/>
      <c r="G82" s="85"/>
      <c r="H82" s="86"/>
      <c r="I82" s="49"/>
      <c r="J82" s="82" t="s">
        <v>138</v>
      </c>
      <c r="K82" s="82"/>
      <c r="L82" s="82"/>
      <c r="M82" s="82"/>
      <c r="N82" s="81"/>
      <c r="O82" s="56"/>
      <c r="P82" s="56"/>
    </row>
    <row r="83" spans="1:16" ht="21" customHeight="1">
      <c r="A83" s="112" t="s">
        <v>139</v>
      </c>
      <c r="B83" s="86"/>
      <c r="C83" s="67">
        <f t="shared" ref="C83:E83" si="3">C47+C74+C80</f>
        <v>0</v>
      </c>
      <c r="D83" s="67">
        <f t="shared" si="3"/>
        <v>0</v>
      </c>
      <c r="E83" s="113">
        <f t="shared" si="3"/>
        <v>0</v>
      </c>
      <c r="F83" s="86"/>
      <c r="G83" s="113">
        <f>G47+G74+G80</f>
        <v>0</v>
      </c>
      <c r="H83" s="86"/>
      <c r="I83" s="49"/>
      <c r="J83" s="76"/>
      <c r="M83" s="70"/>
      <c r="N83" s="84" t="s">
        <v>140</v>
      </c>
      <c r="O83" s="83">
        <f t="shared" ref="O83:P83" si="4">SUM(O39:O82)</f>
        <v>0</v>
      </c>
      <c r="P83" s="68">
        <f t="shared" si="4"/>
        <v>0</v>
      </c>
    </row>
    <row r="84" spans="1:16" ht="12.75" customHeight="1">
      <c r="A84" s="69"/>
      <c r="J84" s="70"/>
      <c r="K84" s="70"/>
      <c r="L84" s="70"/>
      <c r="M84" s="70"/>
      <c r="N84" s="70"/>
      <c r="O84" s="70"/>
      <c r="P84" s="71"/>
    </row>
    <row r="85" spans="1:16" ht="12.75" customHeight="1">
      <c r="A85" s="69" t="s">
        <v>141</v>
      </c>
      <c r="J85" s="70"/>
      <c r="K85" s="70"/>
      <c r="L85" s="70"/>
      <c r="M85" s="70"/>
      <c r="N85" s="70"/>
      <c r="O85" s="70"/>
      <c r="P85" s="71"/>
    </row>
    <row r="86" spans="1:16" ht="12.75" customHeight="1"/>
    <row r="87" spans="1:16" ht="12.75" customHeight="1">
      <c r="A87" s="72" t="s">
        <v>142</v>
      </c>
      <c r="B87" s="87" t="s">
        <v>143</v>
      </c>
      <c r="C87" s="89"/>
      <c r="D87" s="86"/>
      <c r="E87" s="87" t="s">
        <v>144</v>
      </c>
      <c r="F87" s="89"/>
      <c r="G87" s="89"/>
      <c r="H87" s="89"/>
      <c r="I87" s="86"/>
      <c r="J87" s="87" t="s">
        <v>145</v>
      </c>
      <c r="K87" s="88"/>
      <c r="L87" s="88"/>
      <c r="M87" s="88"/>
      <c r="N87" s="88"/>
      <c r="O87" s="89"/>
      <c r="P87" s="86"/>
    </row>
    <row r="88" spans="1:16" ht="51" customHeight="1">
      <c r="A88" s="41"/>
      <c r="B88" s="102"/>
      <c r="C88" s="89"/>
      <c r="D88" s="86"/>
      <c r="E88" s="127"/>
      <c r="F88" s="89"/>
      <c r="G88" s="89"/>
      <c r="H88" s="89"/>
      <c r="I88" s="86"/>
      <c r="J88" s="102"/>
      <c r="K88" s="103"/>
      <c r="L88" s="103"/>
      <c r="M88" s="103"/>
      <c r="N88" s="103"/>
      <c r="O88" s="89"/>
      <c r="P88" s="86"/>
    </row>
    <row r="89" spans="1:16" ht="48" customHeight="1">
      <c r="A89" s="41"/>
      <c r="B89" s="102"/>
      <c r="C89" s="89"/>
      <c r="D89" s="86"/>
      <c r="E89" s="102"/>
      <c r="F89" s="89"/>
      <c r="G89" s="89"/>
      <c r="H89" s="89"/>
      <c r="I89" s="86"/>
      <c r="J89" s="102"/>
      <c r="K89" s="103"/>
      <c r="L89" s="103"/>
      <c r="M89" s="103"/>
      <c r="N89" s="103"/>
      <c r="O89" s="89"/>
      <c r="P89" s="86"/>
    </row>
    <row r="90" spans="1:16" ht="74.25" customHeight="1">
      <c r="A90" s="73"/>
      <c r="B90" s="102"/>
      <c r="C90" s="89"/>
      <c r="D90" s="86"/>
      <c r="E90" s="102"/>
      <c r="F90" s="89"/>
      <c r="G90" s="89"/>
      <c r="H90" s="89"/>
      <c r="I90" s="86"/>
      <c r="J90" s="102"/>
      <c r="K90" s="103"/>
      <c r="L90" s="103"/>
      <c r="M90" s="103"/>
      <c r="N90" s="103"/>
      <c r="O90" s="89"/>
      <c r="P90" s="86"/>
    </row>
    <row r="91" spans="1:16" ht="83.25" customHeight="1">
      <c r="A91" s="41"/>
      <c r="B91" s="102"/>
      <c r="C91" s="89"/>
      <c r="D91" s="86"/>
      <c r="E91" s="102"/>
      <c r="F91" s="89"/>
      <c r="G91" s="89"/>
      <c r="H91" s="89"/>
      <c r="I91" s="86"/>
      <c r="J91" s="102"/>
      <c r="K91" s="103"/>
      <c r="L91" s="103"/>
      <c r="M91" s="103"/>
      <c r="N91" s="103"/>
      <c r="O91" s="89"/>
      <c r="P91" s="86"/>
    </row>
    <row r="92" spans="1:16" ht="12.75" customHeight="1">
      <c r="A92" s="74"/>
      <c r="B92" s="104"/>
      <c r="C92" s="89"/>
      <c r="D92" s="86"/>
      <c r="E92" s="104"/>
      <c r="F92" s="89"/>
      <c r="G92" s="89"/>
      <c r="H92" s="89"/>
      <c r="I92" s="86"/>
      <c r="J92" s="104"/>
      <c r="K92" s="105"/>
      <c r="L92" s="105"/>
      <c r="M92" s="105"/>
      <c r="N92" s="105"/>
      <c r="O92" s="89"/>
      <c r="P92" s="86"/>
    </row>
    <row r="93" spans="1:16" ht="12.75" customHeight="1">
      <c r="A93" s="74"/>
      <c r="B93" s="104"/>
      <c r="C93" s="89"/>
      <c r="D93" s="86"/>
      <c r="E93" s="104"/>
      <c r="F93" s="89"/>
      <c r="G93" s="89"/>
      <c r="H93" s="89"/>
      <c r="I93" s="86"/>
      <c r="J93" s="104"/>
      <c r="K93" s="105"/>
      <c r="L93" s="105"/>
      <c r="M93" s="105"/>
      <c r="N93" s="105"/>
      <c r="O93" s="89"/>
      <c r="P93" s="86"/>
    </row>
    <row r="94" spans="1:16" ht="12.75" customHeight="1">
      <c r="B94" s="100"/>
      <c r="C94" s="96"/>
      <c r="D94" s="96"/>
      <c r="E94" s="100"/>
      <c r="F94" s="96"/>
      <c r="G94" s="96"/>
      <c r="H94" s="96"/>
      <c r="I94" s="96"/>
      <c r="J94" s="100"/>
      <c r="K94" s="100"/>
      <c r="L94" s="100"/>
      <c r="M94" s="100"/>
      <c r="N94" s="100"/>
      <c r="O94" s="96"/>
      <c r="P94" s="96"/>
    </row>
    <row r="95" spans="1:16" ht="12.75" customHeight="1">
      <c r="A95" s="75" t="s">
        <v>146</v>
      </c>
    </row>
    <row r="96" spans="1:16" ht="12.75" customHeight="1"/>
    <row r="97" spans="1:16" ht="300" customHeight="1">
      <c r="A97" s="106"/>
      <c r="B97" s="89"/>
      <c r="C97" s="86"/>
      <c r="D97" s="106"/>
      <c r="E97" s="89"/>
      <c r="F97" s="89"/>
      <c r="G97" s="89"/>
      <c r="H97" s="86"/>
      <c r="I97" s="106"/>
      <c r="J97" s="89"/>
      <c r="K97" s="89"/>
      <c r="L97" s="89"/>
      <c r="M97" s="89"/>
      <c r="N97" s="89"/>
      <c r="O97" s="89"/>
      <c r="P97" s="86"/>
    </row>
    <row r="98" spans="1:16" ht="12.75" customHeight="1">
      <c r="A98" s="101" t="s">
        <v>147</v>
      </c>
      <c r="B98" s="89"/>
      <c r="C98" s="86"/>
      <c r="D98" s="101" t="s">
        <v>148</v>
      </c>
      <c r="E98" s="89"/>
      <c r="F98" s="89"/>
      <c r="G98" s="89"/>
      <c r="H98" s="86"/>
      <c r="I98" s="101" t="s">
        <v>149</v>
      </c>
      <c r="J98" s="89"/>
      <c r="K98" s="89"/>
      <c r="L98" s="89"/>
      <c r="M98" s="89"/>
      <c r="N98" s="89"/>
      <c r="O98" s="89"/>
      <c r="P98" s="86"/>
    </row>
    <row r="99" spans="1:16" ht="300" customHeight="1">
      <c r="A99" s="106"/>
      <c r="B99" s="89"/>
      <c r="C99" s="86"/>
      <c r="D99" s="106"/>
      <c r="E99" s="89"/>
      <c r="F99" s="89"/>
      <c r="G99" s="89"/>
      <c r="H99" s="86"/>
      <c r="I99" s="106"/>
      <c r="J99" s="89"/>
      <c r="K99" s="89"/>
      <c r="L99" s="89"/>
      <c r="M99" s="89"/>
      <c r="N99" s="89"/>
      <c r="O99" s="89"/>
      <c r="P99" s="86"/>
    </row>
    <row r="100" spans="1:16" ht="12.75" customHeight="1">
      <c r="A100" s="101" t="s">
        <v>150</v>
      </c>
      <c r="B100" s="89"/>
      <c r="C100" s="86"/>
      <c r="D100" s="101" t="s">
        <v>151</v>
      </c>
      <c r="E100" s="89"/>
      <c r="F100" s="89"/>
      <c r="G100" s="89"/>
      <c r="H100" s="86"/>
      <c r="I100" s="101" t="s">
        <v>152</v>
      </c>
      <c r="J100" s="89"/>
      <c r="K100" s="89"/>
      <c r="L100" s="89"/>
      <c r="M100" s="89"/>
      <c r="N100" s="89"/>
      <c r="O100" s="89"/>
      <c r="P100" s="86"/>
    </row>
    <row r="101" spans="1:16" ht="12.75" customHeight="1">
      <c r="A101" s="100"/>
      <c r="B101" s="96"/>
      <c r="C101" s="96"/>
      <c r="D101" s="100"/>
      <c r="E101" s="96"/>
      <c r="F101" s="96"/>
      <c r="G101" s="96"/>
      <c r="H101" s="96"/>
      <c r="I101" s="100"/>
      <c r="J101" s="96"/>
      <c r="K101" s="96"/>
      <c r="L101" s="96"/>
      <c r="M101" s="96"/>
      <c r="N101" s="96"/>
      <c r="O101" s="96"/>
      <c r="P101" s="96"/>
    </row>
    <row r="102" spans="1:16" ht="12.75" customHeight="1">
      <c r="A102" s="100"/>
      <c r="B102" s="96"/>
      <c r="C102" s="96"/>
      <c r="D102" s="100"/>
      <c r="E102" s="96"/>
      <c r="F102" s="96"/>
      <c r="G102" s="96"/>
      <c r="H102" s="96"/>
      <c r="I102" s="100"/>
      <c r="J102" s="96"/>
      <c r="K102" s="96"/>
      <c r="L102" s="96"/>
      <c r="M102" s="96"/>
      <c r="N102" s="96"/>
      <c r="O102" s="96"/>
      <c r="P102" s="96"/>
    </row>
    <row r="103" spans="1:16" ht="12.75" customHeight="1">
      <c r="A103" s="100"/>
      <c r="B103" s="96"/>
      <c r="C103" s="96"/>
      <c r="D103" s="100"/>
      <c r="E103" s="96"/>
      <c r="F103" s="96"/>
      <c r="G103" s="96"/>
      <c r="H103" s="96"/>
      <c r="I103" s="100"/>
      <c r="J103" s="96"/>
      <c r="K103" s="96"/>
      <c r="L103" s="96"/>
      <c r="M103" s="96"/>
      <c r="N103" s="96"/>
      <c r="O103" s="96"/>
      <c r="P103" s="96"/>
    </row>
    <row r="104" spans="1:16" ht="12.75" customHeight="1">
      <c r="A104" s="100"/>
      <c r="B104" s="96"/>
      <c r="C104" s="96"/>
      <c r="D104" s="100"/>
      <c r="E104" s="96"/>
      <c r="F104" s="96"/>
      <c r="G104" s="96"/>
      <c r="H104" s="96"/>
      <c r="I104" s="100"/>
      <c r="J104" s="96"/>
      <c r="K104" s="96"/>
      <c r="L104" s="96"/>
      <c r="M104" s="96"/>
      <c r="N104" s="96"/>
      <c r="O104" s="96"/>
      <c r="P104" s="96"/>
    </row>
    <row r="105" spans="1:16" ht="12.75" customHeight="1">
      <c r="A105" s="100"/>
      <c r="B105" s="96"/>
      <c r="C105" s="96"/>
      <c r="D105" s="100"/>
      <c r="E105" s="96"/>
      <c r="F105" s="96"/>
      <c r="G105" s="96"/>
      <c r="H105" s="96"/>
      <c r="I105" s="100"/>
      <c r="J105" s="96"/>
      <c r="K105" s="96"/>
      <c r="L105" s="96"/>
      <c r="M105" s="96"/>
      <c r="N105" s="96"/>
      <c r="O105" s="96"/>
      <c r="P105" s="96"/>
    </row>
    <row r="106" spans="1:16" ht="12.75" customHeight="1">
      <c r="A106" s="100"/>
      <c r="B106" s="96"/>
      <c r="C106" s="96"/>
      <c r="D106" s="100"/>
      <c r="E106" s="96"/>
      <c r="F106" s="96"/>
      <c r="G106" s="96"/>
      <c r="H106" s="96"/>
      <c r="I106" s="100"/>
      <c r="J106" s="96"/>
      <c r="K106" s="96"/>
      <c r="L106" s="96"/>
      <c r="M106" s="96"/>
      <c r="N106" s="96"/>
      <c r="O106" s="96"/>
      <c r="P106" s="96"/>
    </row>
    <row r="107" spans="1:16" ht="12.75" customHeight="1">
      <c r="A107" s="100"/>
      <c r="B107" s="96"/>
      <c r="C107" s="96"/>
      <c r="D107" s="100"/>
      <c r="E107" s="96"/>
      <c r="F107" s="96"/>
      <c r="G107" s="96"/>
      <c r="H107" s="96"/>
      <c r="I107" s="100"/>
      <c r="J107" s="96"/>
      <c r="K107" s="96"/>
      <c r="L107" s="96"/>
      <c r="M107" s="96"/>
      <c r="N107" s="96"/>
      <c r="O107" s="96"/>
      <c r="P107" s="96"/>
    </row>
    <row r="108" spans="1:16" ht="12.75" customHeight="1">
      <c r="A108" s="100"/>
      <c r="B108" s="96"/>
      <c r="C108" s="96"/>
      <c r="D108" s="100"/>
      <c r="E108" s="96"/>
      <c r="F108" s="96"/>
      <c r="G108" s="96"/>
      <c r="H108" s="96"/>
      <c r="I108" s="100"/>
      <c r="J108" s="96"/>
      <c r="K108" s="96"/>
      <c r="L108" s="96"/>
      <c r="M108" s="96"/>
      <c r="N108" s="96"/>
      <c r="O108" s="96"/>
      <c r="P108" s="96"/>
    </row>
    <row r="109" spans="1:16" ht="12.75" customHeight="1">
      <c r="A109" s="100"/>
      <c r="B109" s="96"/>
      <c r="C109" s="96"/>
      <c r="D109" s="100"/>
      <c r="E109" s="96"/>
      <c r="F109" s="96"/>
      <c r="G109" s="96"/>
      <c r="H109" s="96"/>
      <c r="I109" s="100"/>
      <c r="J109" s="96"/>
      <c r="K109" s="96"/>
      <c r="L109" s="96"/>
      <c r="M109" s="96"/>
      <c r="N109" s="96"/>
      <c r="O109" s="96"/>
      <c r="P109" s="96"/>
    </row>
    <row r="110" spans="1:16" ht="12.75" customHeight="1">
      <c r="A110" s="100"/>
      <c r="B110" s="96"/>
      <c r="C110" s="96"/>
      <c r="D110" s="100"/>
      <c r="E110" s="96"/>
      <c r="F110" s="96"/>
      <c r="G110" s="96"/>
      <c r="H110" s="96"/>
      <c r="I110" s="100"/>
      <c r="J110" s="96"/>
      <c r="K110" s="96"/>
      <c r="L110" s="96"/>
      <c r="M110" s="96"/>
      <c r="N110" s="96"/>
      <c r="O110" s="96"/>
      <c r="P110" s="96"/>
    </row>
    <row r="111" spans="1:16" ht="12.75" customHeight="1">
      <c r="A111" s="100"/>
      <c r="B111" s="96"/>
      <c r="C111" s="96"/>
      <c r="D111" s="100"/>
      <c r="E111" s="96"/>
      <c r="F111" s="96"/>
      <c r="G111" s="96"/>
      <c r="H111" s="96"/>
      <c r="I111" s="100"/>
      <c r="J111" s="96"/>
      <c r="K111" s="96"/>
      <c r="L111" s="96"/>
      <c r="M111" s="96"/>
      <c r="N111" s="96"/>
      <c r="O111" s="96"/>
      <c r="P111" s="96"/>
    </row>
    <row r="112" spans="1:16" ht="12.75" customHeight="1">
      <c r="A112" s="100"/>
      <c r="B112" s="96"/>
      <c r="C112" s="96"/>
      <c r="D112" s="100"/>
      <c r="E112" s="96"/>
      <c r="F112" s="96"/>
      <c r="G112" s="96"/>
      <c r="H112" s="96"/>
      <c r="I112" s="100"/>
      <c r="J112" s="96"/>
      <c r="K112" s="96"/>
      <c r="L112" s="96"/>
      <c r="M112" s="96"/>
      <c r="N112" s="96"/>
      <c r="O112" s="96"/>
      <c r="P112" s="96"/>
    </row>
    <row r="113" spans="1:16" ht="12.75" customHeight="1">
      <c r="A113" s="100"/>
      <c r="B113" s="96"/>
      <c r="C113" s="96"/>
      <c r="D113" s="100"/>
      <c r="E113" s="96"/>
      <c r="F113" s="96"/>
      <c r="G113" s="96"/>
      <c r="H113" s="96"/>
      <c r="I113" s="100"/>
      <c r="J113" s="96"/>
      <c r="K113" s="96"/>
      <c r="L113" s="96"/>
      <c r="M113" s="96"/>
      <c r="N113" s="96"/>
      <c r="O113" s="96"/>
      <c r="P113" s="96"/>
    </row>
    <row r="114" spans="1:16" ht="12.75" customHeight="1">
      <c r="A114" s="100"/>
      <c r="B114" s="96"/>
      <c r="C114" s="96"/>
      <c r="D114" s="100"/>
      <c r="E114" s="96"/>
      <c r="F114" s="96"/>
      <c r="G114" s="96"/>
      <c r="H114" s="96"/>
      <c r="I114" s="100"/>
      <c r="J114" s="96"/>
      <c r="K114" s="96"/>
      <c r="L114" s="96"/>
      <c r="M114" s="96"/>
      <c r="N114" s="96"/>
      <c r="O114" s="96"/>
      <c r="P114" s="96"/>
    </row>
    <row r="115" spans="1:16" ht="12.75" customHeight="1">
      <c r="A115" s="100"/>
      <c r="B115" s="96"/>
      <c r="C115" s="96"/>
      <c r="D115" s="100"/>
      <c r="E115" s="96"/>
      <c r="F115" s="96"/>
      <c r="G115" s="96"/>
      <c r="H115" s="96"/>
      <c r="I115" s="100"/>
      <c r="J115" s="96"/>
      <c r="K115" s="96"/>
      <c r="L115" s="96"/>
      <c r="M115" s="96"/>
      <c r="N115" s="96"/>
      <c r="O115" s="96"/>
      <c r="P115" s="96"/>
    </row>
    <row r="116" spans="1:16" ht="12.75" customHeight="1">
      <c r="A116" s="100"/>
      <c r="B116" s="96"/>
      <c r="C116" s="96"/>
      <c r="D116" s="100"/>
      <c r="E116" s="96"/>
      <c r="F116" s="96"/>
      <c r="G116" s="96"/>
      <c r="H116" s="96"/>
      <c r="I116" s="100"/>
      <c r="J116" s="96"/>
      <c r="K116" s="96"/>
      <c r="L116" s="96"/>
      <c r="M116" s="96"/>
      <c r="N116" s="96"/>
      <c r="O116" s="96"/>
      <c r="P116" s="96"/>
    </row>
    <row r="117" spans="1:16" ht="12.75" customHeight="1">
      <c r="A117" s="100"/>
      <c r="B117" s="96"/>
      <c r="C117" s="96"/>
      <c r="D117" s="100"/>
      <c r="E117" s="96"/>
      <c r="F117" s="96"/>
      <c r="G117" s="96"/>
      <c r="H117" s="96"/>
      <c r="I117" s="100"/>
      <c r="J117" s="96"/>
      <c r="K117" s="96"/>
      <c r="L117" s="96"/>
      <c r="M117" s="96"/>
      <c r="N117" s="96"/>
      <c r="O117" s="96"/>
      <c r="P117" s="96"/>
    </row>
    <row r="118" spans="1:16" ht="12.75" customHeight="1">
      <c r="A118" s="100"/>
      <c r="B118" s="96"/>
      <c r="C118" s="96"/>
      <c r="D118" s="100"/>
      <c r="E118" s="96"/>
      <c r="F118" s="96"/>
      <c r="G118" s="96"/>
      <c r="H118" s="96"/>
      <c r="I118" s="100"/>
      <c r="J118" s="96"/>
      <c r="K118" s="96"/>
      <c r="L118" s="96"/>
      <c r="M118" s="96"/>
      <c r="N118" s="96"/>
      <c r="O118" s="96"/>
      <c r="P118" s="96"/>
    </row>
    <row r="119" spans="1:16" ht="12.75" customHeight="1">
      <c r="A119" s="100"/>
      <c r="B119" s="96"/>
      <c r="C119" s="96"/>
      <c r="D119" s="100"/>
      <c r="E119" s="96"/>
      <c r="F119" s="96"/>
      <c r="G119" s="96"/>
      <c r="H119" s="96"/>
      <c r="I119" s="100"/>
      <c r="J119" s="96"/>
      <c r="K119" s="96"/>
      <c r="L119" s="96"/>
      <c r="M119" s="96"/>
      <c r="N119" s="96"/>
      <c r="O119" s="96"/>
      <c r="P119" s="96"/>
    </row>
    <row r="120" spans="1:16" ht="12.75" customHeight="1"/>
    <row r="121" spans="1:16" ht="12.75" customHeight="1"/>
    <row r="122" spans="1:16" ht="12.75" customHeight="1"/>
    <row r="123" spans="1:16" ht="12.75" customHeight="1"/>
    <row r="124" spans="1:16" ht="12.75" customHeight="1"/>
    <row r="125" spans="1:16" ht="12.75" customHeight="1"/>
    <row r="126" spans="1:16" ht="12.75" customHeight="1"/>
    <row r="127" spans="1:16" ht="12.75" customHeight="1"/>
    <row r="128" spans="1:16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</sheetData>
  <mergeCells count="219">
    <mergeCell ref="B87:D87"/>
    <mergeCell ref="E87:I87"/>
    <mergeCell ref="E88:I88"/>
    <mergeCell ref="E89:I89"/>
    <mergeCell ref="E90:I90"/>
    <mergeCell ref="B88:D88"/>
    <mergeCell ref="B91:D91"/>
    <mergeCell ref="B89:D89"/>
    <mergeCell ref="B90:D90"/>
    <mergeCell ref="B92:D92"/>
    <mergeCell ref="B93:D93"/>
    <mergeCell ref="B94:D94"/>
    <mergeCell ref="A97:C97"/>
    <mergeCell ref="A98:C98"/>
    <mergeCell ref="E91:I91"/>
    <mergeCell ref="E92:I92"/>
    <mergeCell ref="E93:I93"/>
    <mergeCell ref="E94:I94"/>
    <mergeCell ref="D97:H97"/>
    <mergeCell ref="D98:H98"/>
    <mergeCell ref="D99:H99"/>
    <mergeCell ref="A99:C99"/>
    <mergeCell ref="A100:C100"/>
    <mergeCell ref="A101:C101"/>
    <mergeCell ref="A102:C102"/>
    <mergeCell ref="A103:C103"/>
    <mergeCell ref="A104:C104"/>
    <mergeCell ref="A105:C105"/>
    <mergeCell ref="D100:H100"/>
    <mergeCell ref="D101:H101"/>
    <mergeCell ref="D102:H102"/>
    <mergeCell ref="D103:H103"/>
    <mergeCell ref="D104:H104"/>
    <mergeCell ref="D105:H105"/>
    <mergeCell ref="D106:H106"/>
    <mergeCell ref="A106:C106"/>
    <mergeCell ref="A107:C107"/>
    <mergeCell ref="A108:C108"/>
    <mergeCell ref="A109:C109"/>
    <mergeCell ref="A110:C110"/>
    <mergeCell ref="A111:C111"/>
    <mergeCell ref="A112:C112"/>
    <mergeCell ref="A118:C118"/>
    <mergeCell ref="D118:H118"/>
    <mergeCell ref="D114:H114"/>
    <mergeCell ref="D115:H115"/>
    <mergeCell ref="D107:H107"/>
    <mergeCell ref="D108:H108"/>
    <mergeCell ref="D109:H109"/>
    <mergeCell ref="D110:H110"/>
    <mergeCell ref="D111:H111"/>
    <mergeCell ref="D112:H112"/>
    <mergeCell ref="D113:H113"/>
    <mergeCell ref="A119:C119"/>
    <mergeCell ref="D119:H119"/>
    <mergeCell ref="A113:C113"/>
    <mergeCell ref="A114:C114"/>
    <mergeCell ref="A115:C115"/>
    <mergeCell ref="A116:C116"/>
    <mergeCell ref="D116:H116"/>
    <mergeCell ref="A117:C117"/>
    <mergeCell ref="D117:H117"/>
    <mergeCell ref="A8:B8"/>
    <mergeCell ref="E9:F9"/>
    <mergeCell ref="G9:H9"/>
    <mergeCell ref="G10:H10"/>
    <mergeCell ref="E12:F12"/>
    <mergeCell ref="E13:F13"/>
    <mergeCell ref="E10:F10"/>
    <mergeCell ref="E11:F11"/>
    <mergeCell ref="G11:H11"/>
    <mergeCell ref="G12:H12"/>
    <mergeCell ref="A13:A14"/>
    <mergeCell ref="B13:B14"/>
    <mergeCell ref="K8:L8"/>
    <mergeCell ref="K9:L9"/>
    <mergeCell ref="K10:L10"/>
    <mergeCell ref="K11:L11"/>
    <mergeCell ref="A81:H81"/>
    <mergeCell ref="G82:H82"/>
    <mergeCell ref="A83:B83"/>
    <mergeCell ref="G83:H83"/>
    <mergeCell ref="G72:H72"/>
    <mergeCell ref="G73:H73"/>
    <mergeCell ref="G65:H65"/>
    <mergeCell ref="G66:H66"/>
    <mergeCell ref="G67:H67"/>
    <mergeCell ref="G68:H68"/>
    <mergeCell ref="G69:H69"/>
    <mergeCell ref="G70:H70"/>
    <mergeCell ref="G71:H71"/>
    <mergeCell ref="E82:F82"/>
    <mergeCell ref="E83:F83"/>
    <mergeCell ref="E68:F68"/>
    <mergeCell ref="E69:F69"/>
    <mergeCell ref="E70:F70"/>
    <mergeCell ref="E71:F71"/>
    <mergeCell ref="E72:F72"/>
    <mergeCell ref="E73:F73"/>
    <mergeCell ref="G47:H47"/>
    <mergeCell ref="E47:F47"/>
    <mergeCell ref="E80:F80"/>
    <mergeCell ref="G80:H80"/>
    <mergeCell ref="E79:F79"/>
    <mergeCell ref="G79:H79"/>
    <mergeCell ref="E76:F76"/>
    <mergeCell ref="E77:F77"/>
    <mergeCell ref="E78:F78"/>
    <mergeCell ref="E74:F74"/>
    <mergeCell ref="G77:H77"/>
    <mergeCell ref="G78:H78"/>
    <mergeCell ref="G76:H76"/>
    <mergeCell ref="G74:H74"/>
    <mergeCell ref="A75:H75"/>
    <mergeCell ref="E54:F54"/>
    <mergeCell ref="E55:F55"/>
    <mergeCell ref="E56:F56"/>
    <mergeCell ref="E57:F57"/>
    <mergeCell ref="E58:F58"/>
    <mergeCell ref="G58:H58"/>
    <mergeCell ref="G59:H59"/>
    <mergeCell ref="G60:H60"/>
    <mergeCell ref="E39:F39"/>
    <mergeCell ref="G39:H39"/>
    <mergeCell ref="A40:H40"/>
    <mergeCell ref="A48:H48"/>
    <mergeCell ref="E49:F49"/>
    <mergeCell ref="E50:F50"/>
    <mergeCell ref="E51:F51"/>
    <mergeCell ref="E52:F52"/>
    <mergeCell ref="E53:F53"/>
    <mergeCell ref="E41:F41"/>
    <mergeCell ref="G41:H41"/>
    <mergeCell ref="E42:F42"/>
    <mergeCell ref="G42:H42"/>
    <mergeCell ref="E43:F43"/>
    <mergeCell ref="G43:H43"/>
    <mergeCell ref="G61:H61"/>
    <mergeCell ref="G62:H62"/>
    <mergeCell ref="G63:H63"/>
    <mergeCell ref="G64:H64"/>
    <mergeCell ref="E44:F44"/>
    <mergeCell ref="E45:F45"/>
    <mergeCell ref="E46:F46"/>
    <mergeCell ref="G45:H45"/>
    <mergeCell ref="G46:H46"/>
    <mergeCell ref="G44:H44"/>
    <mergeCell ref="G56:H56"/>
    <mergeCell ref="G57:H57"/>
    <mergeCell ref="G49:H49"/>
    <mergeCell ref="G50:H50"/>
    <mergeCell ref="G51:H51"/>
    <mergeCell ref="G52:H52"/>
    <mergeCell ref="G53:H53"/>
    <mergeCell ref="G54:H54"/>
    <mergeCell ref="G55:H55"/>
    <mergeCell ref="J88:P88"/>
    <mergeCell ref="J89:P89"/>
    <mergeCell ref="J91:P91"/>
    <mergeCell ref="J92:P92"/>
    <mergeCell ref="J93:P93"/>
    <mergeCell ref="J94:P94"/>
    <mergeCell ref="I97:P97"/>
    <mergeCell ref="I98:P98"/>
    <mergeCell ref="I99:P99"/>
    <mergeCell ref="J90:P90"/>
    <mergeCell ref="I100:P100"/>
    <mergeCell ref="I101:P101"/>
    <mergeCell ref="I102:P102"/>
    <mergeCell ref="I103:P103"/>
    <mergeCell ref="I104:P104"/>
    <mergeCell ref="I112:P112"/>
    <mergeCell ref="I113:P113"/>
    <mergeCell ref="I114:P114"/>
    <mergeCell ref="I115:P115"/>
    <mergeCell ref="I116:P116"/>
    <mergeCell ref="I117:P117"/>
    <mergeCell ref="I118:P118"/>
    <mergeCell ref="I119:P119"/>
    <mergeCell ref="I105:P105"/>
    <mergeCell ref="I106:P106"/>
    <mergeCell ref="I107:P107"/>
    <mergeCell ref="I108:P108"/>
    <mergeCell ref="I109:P109"/>
    <mergeCell ref="I110:P110"/>
    <mergeCell ref="I111:P111"/>
    <mergeCell ref="J87:P87"/>
    <mergeCell ref="A18:B18"/>
    <mergeCell ref="G13:H13"/>
    <mergeCell ref="E14:F14"/>
    <mergeCell ref="G14:H14"/>
    <mergeCell ref="A17:B17"/>
    <mergeCell ref="A19:B19"/>
    <mergeCell ref="A20:B20"/>
    <mergeCell ref="A21:B21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6:B36"/>
    <mergeCell ref="A35:B35"/>
    <mergeCell ref="E66:F66"/>
    <mergeCell ref="E67:F67"/>
    <mergeCell ref="E59:F59"/>
    <mergeCell ref="E60:F60"/>
    <mergeCell ref="E61:F61"/>
    <mergeCell ref="E62:F62"/>
    <mergeCell ref="E63:F63"/>
    <mergeCell ref="E64:F64"/>
    <mergeCell ref="E65:F65"/>
  </mergeCells>
  <dataValidations count="3">
    <dataValidation type="list" allowBlank="1" showInputMessage="1" showErrorMessage="1" sqref="S40:S46" xr:uid="{99C623C5-0E3C-4990-9964-1C8226CA1349}">
      <formula1>$K$40:$K$82</formula1>
    </dataValidation>
    <dataValidation type="list" allowBlank="1" showInputMessage="1" showErrorMessage="1" sqref="K40:K82" xr:uid="{A24923E3-78E1-4940-ADE9-EA73C65AE7CB}">
      <formula1>$S$40:$S$46</formula1>
    </dataValidation>
    <dataValidation type="list" allowBlank="1" showInputMessage="1" showErrorMessage="1" sqref="L40:L82 N40:N82" xr:uid="{6E19F505-1F22-4041-A922-19F2F5BDFC82}">
      <formula1>$S$48:$S$49</formula1>
    </dataValidation>
  </dataValidations>
  <pageMargins left="0.51181102362204722" right="0.51181102362204722" top="0.39370078740157483" bottom="0.39370078740157483" header="0" footer="0"/>
  <pageSetup paperSize="9" orientation="portrait" r:id="rId1"/>
  <headerFooter>
    <oddFooter>&amp;L&amp;1#&amp;"Calibri"&amp;9&amp;K0078D7Business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B5DC24F7F4BC4E939C82A18E75340A" ma:contentTypeVersion="13" ma:contentTypeDescription="Create a new document." ma:contentTypeScope="" ma:versionID="5348b072f6619f3a561674f0945dcfb5">
  <xsd:schema xmlns:xsd="http://www.w3.org/2001/XMLSchema" xmlns:xs="http://www.w3.org/2001/XMLSchema" xmlns:p="http://schemas.microsoft.com/office/2006/metadata/properties" xmlns:ns3="a03deaf1-7fa4-4b83-9047-e429843066de" xmlns:ns4="4c89bbe8-ae92-408d-b159-5b3e8a5bdd8f" targetNamespace="http://schemas.microsoft.com/office/2006/metadata/properties" ma:root="true" ma:fieldsID="b18aed65236d3526a794950893485d8c" ns3:_="" ns4:_="">
    <xsd:import namespace="a03deaf1-7fa4-4b83-9047-e429843066de"/>
    <xsd:import namespace="4c89bbe8-ae92-408d-b159-5b3e8a5bdd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deaf1-7fa4-4b83-9047-e429843066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9bbe8-ae92-408d-b159-5b3e8a5bdd8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C71C28-50B7-49EE-9CB4-DB6CBC962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deaf1-7fa4-4b83-9047-e429843066de"/>
    <ds:schemaRef ds:uri="4c89bbe8-ae92-408d-b159-5b3e8a5bdd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9AEBA2-7997-4067-B52F-10D60828D0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8DBCB-FC10-4888-8AFB-EECCD7BF4D98}">
  <ds:schemaRefs>
    <ds:schemaRef ds:uri="a03deaf1-7fa4-4b83-9047-e429843066d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4c89bbe8-ae92-408d-b159-5b3e8a5bdd8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Francova</dc:creator>
  <cp:lastModifiedBy>Woro, Tom</cp:lastModifiedBy>
  <dcterms:created xsi:type="dcterms:W3CDTF">2015-01-14T10:18:30Z</dcterms:created>
  <dcterms:modified xsi:type="dcterms:W3CDTF">2021-05-05T18:51:54Z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970d48-f7b9-48b0-9606-072fbefb514d_Enabled">
    <vt:lpwstr>true</vt:lpwstr>
  </property>
  <property fmtid="{D5CDD505-2E9C-101B-9397-08002B2CF9AE}" pid="3" name="MSIP_Label_8c970d48-f7b9-48b0-9606-072fbefb514d_SetDate">
    <vt:lpwstr>2021-04-28T10:36:25Z</vt:lpwstr>
  </property>
  <property fmtid="{D5CDD505-2E9C-101B-9397-08002B2CF9AE}" pid="4" name="MSIP_Label_8c970d48-f7b9-48b0-9606-072fbefb514d_Method">
    <vt:lpwstr>Standard</vt:lpwstr>
  </property>
  <property fmtid="{D5CDD505-2E9C-101B-9397-08002B2CF9AE}" pid="5" name="MSIP_Label_8c970d48-f7b9-48b0-9606-072fbefb514d_Name">
    <vt:lpwstr>Business</vt:lpwstr>
  </property>
  <property fmtid="{D5CDD505-2E9C-101B-9397-08002B2CF9AE}" pid="6" name="MSIP_Label_8c970d48-f7b9-48b0-9606-072fbefb514d_SiteId">
    <vt:lpwstr>049e3382-8cdc-477b-9317-951b04689668</vt:lpwstr>
  </property>
  <property fmtid="{D5CDD505-2E9C-101B-9397-08002B2CF9AE}" pid="7" name="MSIP_Label_8c970d48-f7b9-48b0-9606-072fbefb514d_ActionId">
    <vt:lpwstr>db8cd641-de38-4650-83f5-56ba1edbab5c</vt:lpwstr>
  </property>
  <property fmtid="{D5CDD505-2E9C-101B-9397-08002B2CF9AE}" pid="8" name="MSIP_Label_8c970d48-f7b9-48b0-9606-072fbefb514d_ContentBits">
    <vt:lpwstr>2</vt:lpwstr>
  </property>
  <property fmtid="{D5CDD505-2E9C-101B-9397-08002B2CF9AE}" pid="9" name="ContentTypeId">
    <vt:lpwstr>0x01010055B5DC24F7F4BC4E939C82A18E75340A</vt:lpwstr>
  </property>
</Properties>
</file>